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42" i="1" l="1"/>
  <c r="I192" i="1" l="1"/>
  <c r="I193" i="1" s="1"/>
  <c r="G192" i="1"/>
  <c r="F192" i="1"/>
  <c r="E192" i="1"/>
  <c r="D192" i="1"/>
  <c r="C192" i="1"/>
  <c r="G182" i="1"/>
  <c r="F182" i="1"/>
  <c r="E182" i="1"/>
  <c r="D182" i="1"/>
  <c r="C182" i="1"/>
  <c r="I173" i="1"/>
  <c r="I174" i="1" s="1"/>
  <c r="G173" i="1"/>
  <c r="F173" i="1"/>
  <c r="E173" i="1"/>
  <c r="D173" i="1"/>
  <c r="C173" i="1"/>
  <c r="G163" i="1"/>
  <c r="F163" i="1"/>
  <c r="E163" i="1"/>
  <c r="D163" i="1"/>
  <c r="C163" i="1"/>
  <c r="I154" i="1"/>
  <c r="I155" i="1" s="1"/>
  <c r="G154" i="1"/>
  <c r="F154" i="1"/>
  <c r="E154" i="1"/>
  <c r="D154" i="1"/>
  <c r="C154" i="1"/>
  <c r="G144" i="1"/>
  <c r="G155" i="1" s="1"/>
  <c r="F144" i="1"/>
  <c r="E144" i="1"/>
  <c r="D144" i="1"/>
  <c r="C144" i="1"/>
  <c r="I136" i="1"/>
  <c r="I137" i="1" s="1"/>
  <c r="G136" i="1"/>
  <c r="F136" i="1"/>
  <c r="E136" i="1"/>
  <c r="D136" i="1"/>
  <c r="C136" i="1"/>
  <c r="G126" i="1"/>
  <c r="F126" i="1"/>
  <c r="E126" i="1"/>
  <c r="D126" i="1"/>
  <c r="C126" i="1"/>
  <c r="I117" i="1"/>
  <c r="I118" i="1" s="1"/>
  <c r="G117" i="1"/>
  <c r="F117" i="1"/>
  <c r="E117" i="1"/>
  <c r="D117" i="1"/>
  <c r="C117" i="1"/>
  <c r="G107" i="1"/>
  <c r="F107" i="1"/>
  <c r="E107" i="1"/>
  <c r="D107" i="1"/>
  <c r="C107" i="1"/>
  <c r="I98" i="1"/>
  <c r="I99" i="1" s="1"/>
  <c r="G98" i="1"/>
  <c r="F98" i="1"/>
  <c r="E98" i="1"/>
  <c r="D98" i="1"/>
  <c r="C98" i="1"/>
  <c r="G88" i="1"/>
  <c r="F88" i="1"/>
  <c r="E88" i="1"/>
  <c r="D88" i="1"/>
  <c r="C88" i="1"/>
  <c r="I80" i="1"/>
  <c r="I81" i="1" s="1"/>
  <c r="G80" i="1"/>
  <c r="F80" i="1"/>
  <c r="E80" i="1"/>
  <c r="D80" i="1"/>
  <c r="C80" i="1"/>
  <c r="G70" i="1"/>
  <c r="F70" i="1"/>
  <c r="E70" i="1"/>
  <c r="D70" i="1"/>
  <c r="C70" i="1"/>
  <c r="I61" i="1"/>
  <c r="I62" i="1" s="1"/>
  <c r="G61" i="1"/>
  <c r="F61" i="1"/>
  <c r="E61" i="1"/>
  <c r="D61" i="1"/>
  <c r="C61" i="1"/>
  <c r="G51" i="1"/>
  <c r="F51" i="1"/>
  <c r="E51" i="1"/>
  <c r="D51" i="1"/>
  <c r="C51" i="1"/>
  <c r="I43" i="1"/>
  <c r="G42" i="1"/>
  <c r="F42" i="1"/>
  <c r="E42" i="1"/>
  <c r="D42" i="1"/>
  <c r="C42" i="1"/>
  <c r="G32" i="1"/>
  <c r="F32" i="1"/>
  <c r="E32" i="1"/>
  <c r="D32" i="1"/>
  <c r="C32" i="1"/>
  <c r="I23" i="1"/>
  <c r="I24" i="1" s="1"/>
  <c r="G23" i="1"/>
  <c r="F23" i="1"/>
  <c r="E23" i="1"/>
  <c r="D23" i="1"/>
  <c r="C23" i="1"/>
  <c r="G13" i="1"/>
  <c r="F13" i="1"/>
  <c r="E13" i="1"/>
  <c r="D13" i="1"/>
  <c r="C13" i="1"/>
  <c r="E118" i="1" l="1"/>
  <c r="E24" i="1"/>
  <c r="D137" i="1"/>
  <c r="G137" i="1"/>
  <c r="C62" i="1"/>
  <c r="F62" i="1"/>
  <c r="C81" i="1"/>
  <c r="F81" i="1"/>
  <c r="C99" i="1"/>
  <c r="F99" i="1"/>
  <c r="E193" i="1"/>
  <c r="D24" i="1"/>
  <c r="G24" i="1"/>
  <c r="D43" i="1"/>
  <c r="G43" i="1"/>
  <c r="D62" i="1"/>
  <c r="G62" i="1"/>
  <c r="C174" i="1"/>
  <c r="E43" i="1"/>
  <c r="D99" i="1"/>
  <c r="G99" i="1"/>
  <c r="C118" i="1"/>
  <c r="E81" i="1"/>
  <c r="E99" i="1"/>
  <c r="D118" i="1"/>
  <c r="G118" i="1"/>
  <c r="C137" i="1"/>
  <c r="F137" i="1"/>
  <c r="C155" i="1"/>
  <c r="F155" i="1"/>
  <c r="E174" i="1"/>
  <c r="D193" i="1"/>
  <c r="G193" i="1"/>
  <c r="E155" i="1"/>
  <c r="D174" i="1"/>
  <c r="G174" i="1"/>
  <c r="C193" i="1"/>
  <c r="F193" i="1"/>
  <c r="D155" i="1"/>
  <c r="C24" i="1"/>
  <c r="F24" i="1"/>
  <c r="C43" i="1"/>
  <c r="F43" i="1"/>
  <c r="E62" i="1"/>
  <c r="D81" i="1"/>
  <c r="G81" i="1"/>
  <c r="F118" i="1"/>
  <c r="E137" i="1"/>
  <c r="F174" i="1"/>
  <c r="I194" i="1"/>
  <c r="D194" i="1" l="1"/>
  <c r="E194" i="1"/>
  <c r="G194" i="1"/>
  <c r="C194" i="1"/>
  <c r="F194" i="1"/>
</calcChain>
</file>

<file path=xl/sharedStrings.xml><?xml version="1.0" encoding="utf-8"?>
<sst xmlns="http://schemas.openxmlformats.org/spreadsheetml/2006/main" count="181" uniqueCount="54">
  <si>
    <t>Белки</t>
  </si>
  <si>
    <t>Жиры</t>
  </si>
  <si>
    <t>Углеводы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</si>
  <si>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</si>
  <si>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</si>
  <si>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</si>
  <si>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</si>
  <si>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</si>
  <si>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</si>
  <si>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</si>
  <si>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</si>
  <si>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</si>
  <si>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</si>
  <si>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</si>
  <si>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</si>
  <si>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</si>
  <si>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</si>
  <si>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</si>
  <si>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</si>
  <si>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</si>
  <si>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</si>
  <si>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</si>
  <si>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</si>
  <si>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</si>
  <si>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</si>
  <si>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</si>
  <si>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</si>
  <si>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</si>
  <si>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</si>
  <si>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</si>
  <si>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</si>
  <si>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</si>
  <si>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</si>
  <si>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</si>
  <si>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</si>
  <si>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</si>
  <si>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</si>
  <si>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</si>
  <si>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Чай с сахаром и лимоном</t>
  </si>
  <si>
    <t>Яблоки</t>
  </si>
  <si>
    <t>Бутерброд с маслом</t>
  </si>
  <si>
    <t>Запеканка из творога и молоко сгущёное с сахаром 8,5% жирности</t>
  </si>
  <si>
    <t>Яблоки свежие</t>
  </si>
  <si>
    <t>Каша пшённая вязкая с маслом</t>
  </si>
  <si>
    <t>Макароны с тертым сыром и маслом</t>
  </si>
  <si>
    <t>Каша рисовая жидкая с маслом</t>
  </si>
  <si>
    <t>Каша гречневая рассыпчатая</t>
  </si>
  <si>
    <t>Гуляш из отварного мяса</t>
  </si>
  <si>
    <t>Каша гречневая рассыпчатая со свежим помидором</t>
  </si>
  <si>
    <t>Птица, тушенная в соусе с овощами с гарниром из свежих огурцов</t>
  </si>
  <si>
    <t>Какао Витошка с витаминами</t>
  </si>
  <si>
    <t>Тефтели рыбные тушеные с соусом</t>
  </si>
  <si>
    <t>Директор</t>
  </si>
  <si>
    <t>Козяр Светлана Владимировна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</si>
</sst>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3" borderId="6" xfId="0" applyFont="1" applyFill="1" applyBorder="1" applyAlignment="1">
      <alignment vertical="top" wrapText="1"/>
    </xf>
    <xf numFmtId="0" fontId="1" fillId="5" borderId="3" xfId="0" applyFont="1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8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5" borderId="5" xfId="0" applyNumberFormat="1" applyFill="1" applyBorder="1" applyAlignment="1" applyProtection="1">
      <alignment horizontal="center"/>
      <protection locked="0"/>
    </xf>
    <xf numFmtId="1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4" borderId="14" xfId="0" applyFill="1" applyBorder="1"/>
    <xf numFmtId="0" fontId="0" fillId="0" borderId="15" xfId="0" applyBorder="1"/>
    <xf numFmtId="0" fontId="0" fillId="2" borderId="14" xfId="0" applyFill="1" applyBorder="1" applyProtection="1"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0" fillId="4" borderId="15" xfId="0" applyFill="1" applyBorder="1"/>
    <xf numFmtId="0" fontId="0" fillId="5" borderId="15" xfId="0" applyFill="1" applyBorder="1"/>
    <xf numFmtId="0" fontId="0" fillId="2" borderId="15" xfId="0" applyFill="1" applyBorder="1" applyProtection="1">
      <protection locked="0"/>
    </xf>
    <xf numFmtId="0" fontId="8" fillId="0" borderId="16" xfId="0" applyFont="1" applyBorder="1" applyAlignment="1" applyProtection="1">
      <alignment horizontal="right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0" fillId="4" borderId="14" xfId="0" applyFill="1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 vertical="top" wrapText="1"/>
    </xf>
    <xf numFmtId="0" fontId="0" fillId="5" borderId="20" xfId="0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horizontal="center" vertical="top" wrapText="1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0" fillId="5" borderId="18" xfId="0" applyNumberFormat="1" applyFill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center" vertical="center" wrapText="1"/>
    </xf>
    <xf numFmtId="2" fontId="5" fillId="2" borderId="22" xfId="0" applyNumberFormat="1" applyFont="1" applyFill="1" applyBorder="1" applyAlignment="1" applyProtection="1">
      <alignment horizontal="center" vertical="top" wrapText="1"/>
      <protection locked="0"/>
    </xf>
    <xf numFmtId="2" fontId="5" fillId="0" borderId="10" xfId="0" applyNumberFormat="1" applyFont="1" applyBorder="1" applyAlignment="1">
      <alignment horizontal="center" vertical="top" wrapText="1"/>
    </xf>
    <xf numFmtId="2" fontId="5" fillId="0" borderId="23" xfId="0" applyNumberFormat="1" applyFont="1" applyBorder="1" applyAlignment="1">
      <alignment horizontal="center" vertical="top" wrapText="1"/>
    </xf>
    <xf numFmtId="2" fontId="5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2" fillId="3" borderId="6" xfId="0" applyFont="1" applyFill="1" applyBorder="1" applyAlignment="1">
      <alignment horizontal="center" vertical="top" wrapText="1"/>
    </xf>
    <xf numFmtId="0" fontId="12" fillId="3" borderId="17" xfId="0" applyFont="1" applyFill="1" applyBorder="1" applyAlignment="1">
      <alignment horizontal="center" vertical="top" wrapText="1"/>
    </xf>
    <xf numFmtId="2" fontId="12" fillId="3" borderId="11" xfId="0" applyNumberFormat="1" applyFont="1" applyFill="1" applyBorder="1" applyAlignment="1">
      <alignment horizontal="center" vertical="top" wrapText="1"/>
    </xf>
    <xf numFmtId="0" fontId="12" fillId="3" borderId="6" xfId="0" applyFont="1" applyFill="1" applyBorder="1" applyAlignment="1">
      <alignment vertical="top" wrapText="1"/>
    </xf>
    <xf numFmtId="0" fontId="12" fillId="3" borderId="9" xfId="0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4"/>
  <sheetViews>
    <sheetView tabSelected="1" zoomScaleNormal="100" workbookViewId="0">
      <pane xSplit="1" ySplit="5" topLeftCell="B6" activePane="bottomRight" state="frozen"/>
      <selection pane="topRight" activeCell="E1" sqref="E1"/>
      <selection pane="bottomLeft" activeCell="A6" sqref="A6"/>
      <selection pane="bottomRight" activeCell="K200" sqref="K200"/>
    </sheetView>
  </sheetViews>
  <sheetFormatPr defaultRowHeight="12.75" x14ac:dyDescent="0.2"/>
  <cols>
    <col min="1" max="1" width="11.5703125" style="1" customWidth="1"/>
    <col min="2" max="2" width="52.5703125" style="2" customWidth="1"/>
    <col min="3" max="3" width="9.28515625" style="2" customWidth="1"/>
    <col min="4" max="4" width="10" style="2" customWidth="1"/>
    <col min="5" max="5" width="7.5703125" style="2" customWidth="1"/>
    <col min="6" max="6" width="6.85546875" style="2" customWidth="1"/>
    <col min="7" max="7" width="8.140625" style="2" customWidth="1"/>
    <col min="8" max="8" width="10" style="2" customWidth="1"/>
    <col min="9" max="16384" width="9.140625" style="2"/>
  </cols>
  <sheetData>
    <row r="1" spans="1:9" ht="15" x14ac:dyDescent="0.25">
      <c r="A1" s="34"/>
      <c r="B1" s="34"/>
      <c r="C1" s="6" t="s">
        <v>8</v>
      </c>
      <c r="D1" s="2" t="s">
        <v>9</v>
      </c>
      <c r="E1" s="35" t="s">
        <v>52</v>
      </c>
      <c r="F1" s="35"/>
      <c r="G1" s="35"/>
      <c r="H1" s="35"/>
    </row>
    <row r="2" spans="1:9" x14ac:dyDescent="0.2">
      <c r="D2" s="2" t="s">
        <v>10</v>
      </c>
      <c r="E2" s="35" t="s">
        <v>53</v>
      </c>
      <c r="F2" s="35"/>
      <c r="G2" s="35"/>
      <c r="H2" s="35"/>
    </row>
    <row r="3" spans="1:9" ht="17.25" customHeight="1" x14ac:dyDescent="0.2">
      <c r="A3" s="3"/>
      <c r="B3" s="8" t="s">
        <v>3</v>
      </c>
      <c r="D3" s="2" t="s">
        <v>11</v>
      </c>
      <c r="E3" s="12">
        <v>1</v>
      </c>
      <c r="F3" s="12">
        <v>9</v>
      </c>
      <c r="G3" s="13">
        <v>2025</v>
      </c>
      <c r="H3" s="14"/>
    </row>
    <row r="4" spans="1:9" ht="13.5" thickBot="1" x14ac:dyDescent="0.25">
      <c r="A4" s="4"/>
      <c r="E4" s="11" t="s">
        <v>26</v>
      </c>
      <c r="F4" s="11" t="s">
        <v>27</v>
      </c>
      <c r="G4" s="11" t="s">
        <v>28</v>
      </c>
    </row>
    <row r="5" spans="1:9" ht="23.25" thickBot="1" x14ac:dyDescent="0.25">
      <c r="A5" s="45" t="s">
        <v>7</v>
      </c>
      <c r="B5" s="20" t="s">
        <v>6</v>
      </c>
      <c r="C5" s="20" t="s">
        <v>24</v>
      </c>
      <c r="D5" s="20" t="s">
        <v>0</v>
      </c>
      <c r="E5" s="20" t="s">
        <v>1</v>
      </c>
      <c r="F5" s="20" t="s">
        <v>2</v>
      </c>
      <c r="G5" s="20" t="s">
        <v>4</v>
      </c>
      <c r="H5" s="59" t="s">
        <v>5</v>
      </c>
      <c r="I5" s="69" t="s">
        <v>25</v>
      </c>
    </row>
    <row r="6" spans="1:9" ht="15" x14ac:dyDescent="0.25">
      <c r="A6" s="46" t="s">
        <v>12</v>
      </c>
      <c r="B6" s="15" t="s">
        <v>45</v>
      </c>
      <c r="C6" s="36">
        <v>220</v>
      </c>
      <c r="D6" s="36">
        <v>5.4</v>
      </c>
      <c r="E6" s="36">
        <v>8.19</v>
      </c>
      <c r="F6" s="36">
        <v>33.31</v>
      </c>
      <c r="G6" s="37">
        <v>230</v>
      </c>
      <c r="H6" s="60">
        <v>311</v>
      </c>
      <c r="I6" s="70">
        <v>45.75</v>
      </c>
    </row>
    <row r="7" spans="1:9" ht="15" x14ac:dyDescent="0.25">
      <c r="A7" s="47" t="s">
        <v>13</v>
      </c>
      <c r="B7" s="16" t="s">
        <v>29</v>
      </c>
      <c r="C7" s="38">
        <v>210</v>
      </c>
      <c r="D7" s="38">
        <v>0</v>
      </c>
      <c r="E7" s="38">
        <v>0</v>
      </c>
      <c r="F7" s="38">
        <v>10</v>
      </c>
      <c r="G7" s="38">
        <v>39</v>
      </c>
      <c r="H7" s="61">
        <v>685</v>
      </c>
      <c r="I7" s="44">
        <v>18</v>
      </c>
    </row>
    <row r="8" spans="1:9" ht="15" x14ac:dyDescent="0.25">
      <c r="A8" s="47" t="s">
        <v>14</v>
      </c>
      <c r="B8" s="16" t="s">
        <v>36</v>
      </c>
      <c r="C8" s="38">
        <v>70</v>
      </c>
      <c r="D8" s="38">
        <v>7.63</v>
      </c>
      <c r="E8" s="38">
        <v>10.34</v>
      </c>
      <c r="F8" s="38">
        <v>23</v>
      </c>
      <c r="G8" s="39">
        <v>217</v>
      </c>
      <c r="H8" s="61">
        <v>1</v>
      </c>
      <c r="I8" s="44">
        <v>32.53</v>
      </c>
    </row>
    <row r="9" spans="1:9" ht="15" x14ac:dyDescent="0.25">
      <c r="A9" s="48"/>
      <c r="B9" s="16"/>
      <c r="C9" s="38"/>
      <c r="D9" s="38"/>
      <c r="E9" s="38"/>
      <c r="F9" s="38"/>
      <c r="G9" s="38"/>
      <c r="H9" s="61"/>
      <c r="I9" s="44"/>
    </row>
    <row r="10" spans="1:9" ht="15" x14ac:dyDescent="0.25">
      <c r="A10" s="49"/>
      <c r="B10" s="17"/>
      <c r="C10" s="18"/>
      <c r="D10" s="18"/>
      <c r="E10" s="18"/>
      <c r="F10" s="18"/>
      <c r="G10" s="18"/>
      <c r="H10" s="62"/>
      <c r="I10" s="44"/>
    </row>
    <row r="11" spans="1:9" ht="15" x14ac:dyDescent="0.25">
      <c r="A11" s="50"/>
      <c r="B11" s="9"/>
      <c r="C11" s="10"/>
      <c r="D11" s="10"/>
      <c r="E11" s="10"/>
      <c r="F11" s="10"/>
      <c r="G11" s="10"/>
      <c r="H11" s="63"/>
      <c r="I11" s="44"/>
    </row>
    <row r="12" spans="1:9" ht="15" x14ac:dyDescent="0.25">
      <c r="A12" s="50"/>
      <c r="B12" s="9"/>
      <c r="C12" s="10"/>
      <c r="D12" s="10"/>
      <c r="E12" s="10"/>
      <c r="F12" s="10"/>
      <c r="G12" s="10"/>
      <c r="H12" s="63"/>
      <c r="I12" s="44"/>
    </row>
    <row r="13" spans="1:9" ht="15" x14ac:dyDescent="0.25">
      <c r="A13" s="51" t="s">
        <v>23</v>
      </c>
      <c r="B13" s="5"/>
      <c r="C13" s="7">
        <f>SUM(C6:C12)</f>
        <v>500</v>
      </c>
      <c r="D13" s="7">
        <f t="shared" ref="D13:G13" si="0">SUM(D6:D12)</f>
        <v>13.030000000000001</v>
      </c>
      <c r="E13" s="7">
        <f t="shared" si="0"/>
        <v>18.53</v>
      </c>
      <c r="F13" s="7">
        <f t="shared" si="0"/>
        <v>66.31</v>
      </c>
      <c r="G13" s="7">
        <f t="shared" si="0"/>
        <v>486</v>
      </c>
      <c r="H13" s="64"/>
      <c r="I13" s="71">
        <v>96.28</v>
      </c>
    </row>
    <row r="14" spans="1:9" ht="15" x14ac:dyDescent="0.25">
      <c r="A14" s="47" t="s">
        <v>16</v>
      </c>
      <c r="B14" s="9"/>
      <c r="C14" s="10"/>
      <c r="D14" s="10"/>
      <c r="E14" s="10"/>
      <c r="F14" s="10"/>
      <c r="G14" s="10"/>
      <c r="H14" s="63"/>
      <c r="I14" s="44"/>
    </row>
    <row r="15" spans="1:9" ht="15" x14ac:dyDescent="0.25">
      <c r="A15" s="47" t="s">
        <v>17</v>
      </c>
      <c r="B15" s="9"/>
      <c r="C15" s="10"/>
      <c r="D15" s="10"/>
      <c r="E15" s="10"/>
      <c r="F15" s="10"/>
      <c r="G15" s="10"/>
      <c r="H15" s="63"/>
      <c r="I15" s="44"/>
    </row>
    <row r="16" spans="1:9" ht="15" x14ac:dyDescent="0.25">
      <c r="A16" s="47" t="s">
        <v>18</v>
      </c>
      <c r="B16" s="9"/>
      <c r="C16" s="10"/>
      <c r="D16" s="10"/>
      <c r="E16" s="10"/>
      <c r="F16" s="10"/>
      <c r="G16" s="10"/>
      <c r="H16" s="63"/>
      <c r="I16" s="44"/>
    </row>
    <row r="17" spans="1:9" ht="15" x14ac:dyDescent="0.25">
      <c r="A17" s="47" t="s">
        <v>19</v>
      </c>
      <c r="B17" s="9"/>
      <c r="C17" s="10"/>
      <c r="D17" s="10"/>
      <c r="E17" s="10"/>
      <c r="F17" s="10"/>
      <c r="G17" s="10"/>
      <c r="H17" s="63"/>
      <c r="I17" s="44"/>
    </row>
    <row r="18" spans="1:9" ht="15" x14ac:dyDescent="0.25">
      <c r="A18" s="47" t="s">
        <v>20</v>
      </c>
      <c r="B18" s="9"/>
      <c r="C18" s="10"/>
      <c r="D18" s="10"/>
      <c r="E18" s="10"/>
      <c r="F18" s="10"/>
      <c r="G18" s="10"/>
      <c r="H18" s="63"/>
      <c r="I18" s="44"/>
    </row>
    <row r="19" spans="1:9" ht="15" x14ac:dyDescent="0.25">
      <c r="A19" s="47" t="s">
        <v>21</v>
      </c>
      <c r="B19" s="9"/>
      <c r="C19" s="10"/>
      <c r="D19" s="10"/>
      <c r="E19" s="10"/>
      <c r="F19" s="10"/>
      <c r="G19" s="10"/>
      <c r="H19" s="63"/>
      <c r="I19" s="44"/>
    </row>
    <row r="20" spans="1:9" ht="15" x14ac:dyDescent="0.25">
      <c r="A20" s="47" t="s">
        <v>22</v>
      </c>
      <c r="B20" s="9"/>
      <c r="C20" s="10"/>
      <c r="D20" s="10"/>
      <c r="E20" s="10"/>
      <c r="F20" s="10"/>
      <c r="G20" s="10"/>
      <c r="H20" s="63"/>
      <c r="I20" s="44"/>
    </row>
    <row r="21" spans="1:9" ht="15" x14ac:dyDescent="0.25">
      <c r="A21" s="50"/>
      <c r="B21" s="9"/>
      <c r="C21" s="10"/>
      <c r="D21" s="10"/>
      <c r="E21" s="10"/>
      <c r="F21" s="10"/>
      <c r="G21" s="10"/>
      <c r="H21" s="63"/>
      <c r="I21" s="44"/>
    </row>
    <row r="22" spans="1:9" ht="15" x14ac:dyDescent="0.25">
      <c r="A22" s="50"/>
      <c r="B22" s="9"/>
      <c r="C22" s="10"/>
      <c r="D22" s="10"/>
      <c r="E22" s="10"/>
      <c r="F22" s="10"/>
      <c r="G22" s="10"/>
      <c r="H22" s="63"/>
      <c r="I22" s="44"/>
    </row>
    <row r="23" spans="1:9" ht="15.75" thickBot="1" x14ac:dyDescent="0.3">
      <c r="A23" s="55" t="s">
        <v>23</v>
      </c>
      <c r="B23" s="28"/>
      <c r="C23" s="29">
        <f>SUM(C14:C22)</f>
        <v>0</v>
      </c>
      <c r="D23" s="29">
        <f t="shared" ref="D23:G23" si="1">SUM(D14:D22)</f>
        <v>0</v>
      </c>
      <c r="E23" s="29">
        <f t="shared" si="1"/>
        <v>0</v>
      </c>
      <c r="F23" s="29">
        <f t="shared" si="1"/>
        <v>0</v>
      </c>
      <c r="G23" s="29">
        <f t="shared" si="1"/>
        <v>0</v>
      </c>
      <c r="H23" s="66"/>
      <c r="I23" s="72">
        <f t="shared" ref="I23" si="2">SUM(I14:I22)</f>
        <v>0</v>
      </c>
    </row>
    <row r="24" spans="1:9" ht="15.75" customHeight="1" thickBot="1" x14ac:dyDescent="0.25">
      <c r="A24" s="56"/>
      <c r="B24" s="30"/>
      <c r="C24" s="74">
        <f>C13+C23</f>
        <v>500</v>
      </c>
      <c r="D24" s="74">
        <f t="shared" ref="D24:G24" si="3">D13+D23</f>
        <v>13.030000000000001</v>
      </c>
      <c r="E24" s="74">
        <f t="shared" si="3"/>
        <v>18.53</v>
      </c>
      <c r="F24" s="74">
        <f t="shared" si="3"/>
        <v>66.31</v>
      </c>
      <c r="G24" s="74">
        <f t="shared" si="3"/>
        <v>486</v>
      </c>
      <c r="H24" s="75"/>
      <c r="I24" s="76">
        <f t="shared" ref="I24" si="4">I13+I23</f>
        <v>96.28</v>
      </c>
    </row>
    <row r="25" spans="1:9" ht="15" x14ac:dyDescent="0.25">
      <c r="A25" s="46" t="s">
        <v>12</v>
      </c>
      <c r="B25" s="15" t="s">
        <v>37</v>
      </c>
      <c r="C25" s="36">
        <v>150</v>
      </c>
      <c r="D25" s="36">
        <v>17.850000000000001</v>
      </c>
      <c r="E25" s="36">
        <v>14.7</v>
      </c>
      <c r="F25" s="36">
        <v>28</v>
      </c>
      <c r="G25" s="36">
        <v>325</v>
      </c>
      <c r="H25" s="60">
        <v>366.10250000000002</v>
      </c>
      <c r="I25" s="70">
        <v>62.13</v>
      </c>
    </row>
    <row r="26" spans="1:9" ht="15" x14ac:dyDescent="0.25">
      <c r="A26" s="47" t="s">
        <v>13</v>
      </c>
      <c r="B26" s="16" t="s">
        <v>30</v>
      </c>
      <c r="C26" s="38">
        <v>210</v>
      </c>
      <c r="D26" s="38">
        <v>0</v>
      </c>
      <c r="E26" s="38">
        <v>0</v>
      </c>
      <c r="F26" s="38">
        <v>10</v>
      </c>
      <c r="G26" s="38">
        <v>40</v>
      </c>
      <c r="H26" s="61">
        <v>685</v>
      </c>
      <c r="I26" s="44">
        <v>11</v>
      </c>
    </row>
    <row r="27" spans="1:9" ht="15" x14ac:dyDescent="0.25">
      <c r="A27" s="47" t="s">
        <v>14</v>
      </c>
      <c r="B27" s="16" t="s">
        <v>31</v>
      </c>
      <c r="C27" s="38">
        <v>50</v>
      </c>
      <c r="D27" s="38">
        <v>3.75</v>
      </c>
      <c r="E27" s="38">
        <v>0</v>
      </c>
      <c r="F27" s="38">
        <v>25</v>
      </c>
      <c r="G27" s="38">
        <v>117</v>
      </c>
      <c r="H27" s="61">
        <v>1011</v>
      </c>
      <c r="I27" s="44">
        <v>6</v>
      </c>
    </row>
    <row r="28" spans="1:9" ht="15" x14ac:dyDescent="0.25">
      <c r="A28" s="52" t="s">
        <v>15</v>
      </c>
      <c r="B28" s="16" t="s">
        <v>32</v>
      </c>
      <c r="C28" s="38">
        <v>100</v>
      </c>
      <c r="D28" s="38">
        <v>0.9</v>
      </c>
      <c r="E28" s="38">
        <v>0.2</v>
      </c>
      <c r="F28" s="38">
        <v>8.1</v>
      </c>
      <c r="G28" s="38">
        <v>39</v>
      </c>
      <c r="H28" s="61">
        <v>627</v>
      </c>
      <c r="I28" s="44">
        <v>17.149999999999999</v>
      </c>
    </row>
    <row r="29" spans="1:9" ht="15" x14ac:dyDescent="0.25">
      <c r="A29" s="53"/>
      <c r="B29" s="19"/>
      <c r="C29" s="40"/>
      <c r="D29" s="40"/>
      <c r="E29" s="40"/>
      <c r="F29" s="40"/>
      <c r="G29" s="41"/>
      <c r="H29" s="65"/>
      <c r="I29" s="44"/>
    </row>
    <row r="30" spans="1:9" ht="15" x14ac:dyDescent="0.25">
      <c r="A30" s="54"/>
      <c r="B30" s="17"/>
      <c r="C30" s="18"/>
      <c r="D30" s="18"/>
      <c r="E30" s="18"/>
      <c r="F30" s="18"/>
      <c r="G30" s="18"/>
      <c r="H30" s="62"/>
      <c r="I30" s="44"/>
    </row>
    <row r="31" spans="1:9" ht="15" x14ac:dyDescent="0.25">
      <c r="A31" s="50"/>
      <c r="B31" s="9"/>
      <c r="C31" s="10"/>
      <c r="D31" s="10"/>
      <c r="E31" s="10"/>
      <c r="F31" s="10"/>
      <c r="G31" s="10"/>
      <c r="H31" s="63"/>
      <c r="I31" s="44"/>
    </row>
    <row r="32" spans="1:9" ht="15" x14ac:dyDescent="0.25">
      <c r="A32" s="51" t="s">
        <v>23</v>
      </c>
      <c r="B32" s="5"/>
      <c r="C32" s="7">
        <f>SUM(C25:C31)</f>
        <v>510</v>
      </c>
      <c r="D32" s="7">
        <f t="shared" ref="D32" si="5">SUM(D25:D31)</f>
        <v>22.5</v>
      </c>
      <c r="E32" s="7">
        <f t="shared" ref="E32" si="6">SUM(E25:E31)</f>
        <v>14.899999999999999</v>
      </c>
      <c r="F32" s="7">
        <f t="shared" ref="F32" si="7">SUM(F25:F31)</f>
        <v>71.099999999999994</v>
      </c>
      <c r="G32" s="7">
        <f t="shared" ref="G32" si="8">SUM(G25:G31)</f>
        <v>521</v>
      </c>
      <c r="H32" s="64"/>
      <c r="I32" s="71">
        <v>96.28</v>
      </c>
    </row>
    <row r="33" spans="1:9" ht="15" x14ac:dyDescent="0.25">
      <c r="A33" s="47" t="s">
        <v>16</v>
      </c>
      <c r="B33" s="9"/>
      <c r="C33" s="10"/>
      <c r="D33" s="10"/>
      <c r="E33" s="10"/>
      <c r="F33" s="10"/>
      <c r="G33" s="10"/>
      <c r="H33" s="63"/>
      <c r="I33" s="44"/>
    </row>
    <row r="34" spans="1:9" ht="15" x14ac:dyDescent="0.25">
      <c r="A34" s="47" t="s">
        <v>17</v>
      </c>
      <c r="B34" s="9"/>
      <c r="C34" s="10"/>
      <c r="D34" s="10"/>
      <c r="E34" s="10"/>
      <c r="F34" s="10"/>
      <c r="G34" s="10"/>
      <c r="H34" s="63"/>
      <c r="I34" s="44"/>
    </row>
    <row r="35" spans="1:9" ht="15" x14ac:dyDescent="0.25">
      <c r="A35" s="47" t="s">
        <v>18</v>
      </c>
      <c r="B35" s="9"/>
      <c r="C35" s="10"/>
      <c r="D35" s="10"/>
      <c r="E35" s="10"/>
      <c r="F35" s="10"/>
      <c r="G35" s="10"/>
      <c r="H35" s="63"/>
      <c r="I35" s="44"/>
    </row>
    <row r="36" spans="1:9" ht="15" x14ac:dyDescent="0.25">
      <c r="A36" s="47" t="s">
        <v>19</v>
      </c>
      <c r="B36" s="9"/>
      <c r="C36" s="10"/>
      <c r="D36" s="10"/>
      <c r="E36" s="10"/>
      <c r="F36" s="10"/>
      <c r="G36" s="10"/>
      <c r="H36" s="63"/>
      <c r="I36" s="44"/>
    </row>
    <row r="37" spans="1:9" ht="15" x14ac:dyDescent="0.25">
      <c r="A37" s="47" t="s">
        <v>20</v>
      </c>
      <c r="B37" s="9"/>
      <c r="C37" s="10"/>
      <c r="D37" s="10"/>
      <c r="E37" s="10"/>
      <c r="F37" s="10"/>
      <c r="G37" s="10"/>
      <c r="H37" s="63"/>
      <c r="I37" s="44"/>
    </row>
    <row r="38" spans="1:9" ht="15" x14ac:dyDescent="0.25">
      <c r="A38" s="47" t="s">
        <v>21</v>
      </c>
      <c r="B38" s="9"/>
      <c r="C38" s="10"/>
      <c r="D38" s="10"/>
      <c r="E38" s="10"/>
      <c r="F38" s="10"/>
      <c r="G38" s="10"/>
      <c r="H38" s="63"/>
      <c r="I38" s="44"/>
    </row>
    <row r="39" spans="1:9" ht="15" x14ac:dyDescent="0.25">
      <c r="A39" s="47" t="s">
        <v>22</v>
      </c>
      <c r="B39" s="9"/>
      <c r="C39" s="10"/>
      <c r="D39" s="10"/>
      <c r="E39" s="10"/>
      <c r="F39" s="10"/>
      <c r="G39" s="10"/>
      <c r="H39" s="63"/>
      <c r="I39" s="44"/>
    </row>
    <row r="40" spans="1:9" ht="15" x14ac:dyDescent="0.25">
      <c r="A40" s="50"/>
      <c r="B40" s="9"/>
      <c r="C40" s="10"/>
      <c r="D40" s="10"/>
      <c r="E40" s="10"/>
      <c r="F40" s="10"/>
      <c r="G40" s="10"/>
      <c r="H40" s="63"/>
      <c r="I40" s="44"/>
    </row>
    <row r="41" spans="1:9" ht="15" x14ac:dyDescent="0.25">
      <c r="A41" s="50"/>
      <c r="B41" s="9"/>
      <c r="C41" s="10"/>
      <c r="D41" s="10"/>
      <c r="E41" s="10"/>
      <c r="F41" s="10"/>
      <c r="G41" s="10"/>
      <c r="H41" s="63"/>
      <c r="I41" s="44"/>
    </row>
    <row r="42" spans="1:9" ht="15.75" thickBot="1" x14ac:dyDescent="0.3">
      <c r="A42" s="55" t="s">
        <v>23</v>
      </c>
      <c r="B42" s="28"/>
      <c r="C42" s="29">
        <f>SUM(C33:C41)</f>
        <v>0</v>
      </c>
      <c r="D42" s="29">
        <f t="shared" ref="D42" si="9">SUM(D33:D41)</f>
        <v>0</v>
      </c>
      <c r="E42" s="29">
        <f t="shared" ref="E42" si="10">SUM(E33:E41)</f>
        <v>0</v>
      </c>
      <c r="F42" s="29">
        <f t="shared" ref="F42" si="11">SUM(F33:F41)</f>
        <v>0</v>
      </c>
      <c r="G42" s="29">
        <f t="shared" ref="G42:I42" si="12">SUM(G33:G41)</f>
        <v>0</v>
      </c>
      <c r="H42" s="66"/>
      <c r="I42" s="72">
        <f t="shared" si="12"/>
        <v>0</v>
      </c>
    </row>
    <row r="43" spans="1:9" ht="15.75" customHeight="1" thickBot="1" x14ac:dyDescent="0.25">
      <c r="A43" s="56"/>
      <c r="B43" s="30"/>
      <c r="C43" s="74">
        <f>C32+C42</f>
        <v>510</v>
      </c>
      <c r="D43" s="74">
        <f t="shared" ref="D43" si="13">D32+D42</f>
        <v>22.5</v>
      </c>
      <c r="E43" s="74">
        <f t="shared" ref="E43" si="14">E32+E42</f>
        <v>14.899999999999999</v>
      </c>
      <c r="F43" s="74">
        <f t="shared" ref="F43" si="15">F32+F42</f>
        <v>71.099999999999994</v>
      </c>
      <c r="G43" s="74">
        <f t="shared" ref="G43:I43" si="16">G32+G42</f>
        <v>521</v>
      </c>
      <c r="H43" s="75"/>
      <c r="I43" s="76">
        <f t="shared" si="16"/>
        <v>96.28</v>
      </c>
    </row>
    <row r="44" spans="1:9" ht="15" x14ac:dyDescent="0.25">
      <c r="A44" s="49" t="s">
        <v>12</v>
      </c>
      <c r="B44" s="16" t="s">
        <v>48</v>
      </c>
      <c r="C44" s="40">
        <v>160</v>
      </c>
      <c r="D44" s="38">
        <v>7.78</v>
      </c>
      <c r="E44" s="38">
        <v>5.34</v>
      </c>
      <c r="F44" s="38">
        <v>34.79</v>
      </c>
      <c r="G44" s="41">
        <v>218</v>
      </c>
      <c r="H44" s="65">
        <v>508</v>
      </c>
      <c r="I44" s="73">
        <v>20</v>
      </c>
    </row>
    <row r="45" spans="1:9" ht="15" x14ac:dyDescent="0.25">
      <c r="A45" s="49" t="s">
        <v>12</v>
      </c>
      <c r="B45" s="16" t="s">
        <v>47</v>
      </c>
      <c r="C45" s="38">
        <v>90</v>
      </c>
      <c r="D45" s="38">
        <v>10.119999999999999</v>
      </c>
      <c r="E45" s="38">
        <v>17.5</v>
      </c>
      <c r="F45" s="38">
        <v>0</v>
      </c>
      <c r="G45" s="39">
        <v>208</v>
      </c>
      <c r="H45" s="61">
        <v>277</v>
      </c>
      <c r="I45" s="44">
        <v>59.28</v>
      </c>
    </row>
    <row r="46" spans="1:9" ht="15" x14ac:dyDescent="0.25">
      <c r="A46" s="47" t="s">
        <v>13</v>
      </c>
      <c r="B46" s="16" t="s">
        <v>30</v>
      </c>
      <c r="C46" s="38">
        <v>210</v>
      </c>
      <c r="D46" s="38">
        <v>0</v>
      </c>
      <c r="E46" s="38">
        <v>0</v>
      </c>
      <c r="F46" s="38">
        <v>10</v>
      </c>
      <c r="G46" s="39">
        <v>40</v>
      </c>
      <c r="H46" s="61">
        <v>685</v>
      </c>
      <c r="I46" s="44">
        <v>11</v>
      </c>
    </row>
    <row r="47" spans="1:9" ht="15" x14ac:dyDescent="0.25">
      <c r="A47" s="47" t="s">
        <v>14</v>
      </c>
      <c r="B47" s="16" t="s">
        <v>31</v>
      </c>
      <c r="C47" s="38">
        <v>40</v>
      </c>
      <c r="D47" s="38">
        <v>3</v>
      </c>
      <c r="E47" s="38">
        <v>0</v>
      </c>
      <c r="F47" s="38">
        <v>20</v>
      </c>
      <c r="G47" s="39">
        <v>94</v>
      </c>
      <c r="H47" s="61">
        <v>1011</v>
      </c>
      <c r="I47" s="44">
        <v>6</v>
      </c>
    </row>
    <row r="48" spans="1:9" ht="15" x14ac:dyDescent="0.25">
      <c r="A48" s="47"/>
      <c r="B48" s="9"/>
      <c r="C48" s="10"/>
      <c r="D48" s="10"/>
      <c r="E48" s="10"/>
      <c r="F48" s="10"/>
      <c r="G48" s="10"/>
      <c r="H48" s="63"/>
      <c r="I48" s="44"/>
    </row>
    <row r="49" spans="1:9" ht="15" x14ac:dyDescent="0.25">
      <c r="A49" s="50"/>
      <c r="B49" s="9"/>
      <c r="C49" s="10"/>
      <c r="D49" s="10"/>
      <c r="E49" s="10"/>
      <c r="F49" s="10"/>
      <c r="G49" s="10"/>
      <c r="H49" s="63"/>
      <c r="I49" s="44"/>
    </row>
    <row r="50" spans="1:9" ht="15" x14ac:dyDescent="0.25">
      <c r="A50" s="50"/>
      <c r="B50" s="9"/>
      <c r="C50" s="10"/>
      <c r="D50" s="10"/>
      <c r="E50" s="10"/>
      <c r="F50" s="10"/>
      <c r="G50" s="10"/>
      <c r="H50" s="63"/>
      <c r="I50" s="44"/>
    </row>
    <row r="51" spans="1:9" ht="15" x14ac:dyDescent="0.25">
      <c r="A51" s="51" t="s">
        <v>23</v>
      </c>
      <c r="B51" s="5"/>
      <c r="C51" s="7">
        <f>SUM(C44:C50)</f>
        <v>500</v>
      </c>
      <c r="D51" s="7">
        <f t="shared" ref="D51" si="17">SUM(D44:D50)</f>
        <v>20.9</v>
      </c>
      <c r="E51" s="7">
        <f t="shared" ref="E51" si="18">SUM(E44:E50)</f>
        <v>22.84</v>
      </c>
      <c r="F51" s="7">
        <f t="shared" ref="F51" si="19">SUM(F44:F50)</f>
        <v>64.789999999999992</v>
      </c>
      <c r="G51" s="7">
        <f t="shared" ref="G51" si="20">SUM(G44:G50)</f>
        <v>560</v>
      </c>
      <c r="H51" s="64"/>
      <c r="I51" s="71">
        <v>96.28</v>
      </c>
    </row>
    <row r="52" spans="1:9" ht="15" x14ac:dyDescent="0.25">
      <c r="A52" s="47" t="s">
        <v>16</v>
      </c>
      <c r="B52" s="9"/>
      <c r="C52" s="10"/>
      <c r="D52" s="10"/>
      <c r="E52" s="10"/>
      <c r="F52" s="10"/>
      <c r="G52" s="10"/>
      <c r="H52" s="63"/>
      <c r="I52" s="44"/>
    </row>
    <row r="53" spans="1:9" ht="15" x14ac:dyDescent="0.25">
      <c r="A53" s="47" t="s">
        <v>17</v>
      </c>
      <c r="B53" s="9"/>
      <c r="C53" s="10"/>
      <c r="D53" s="10"/>
      <c r="E53" s="10"/>
      <c r="F53" s="10"/>
      <c r="G53" s="10"/>
      <c r="H53" s="63"/>
      <c r="I53" s="44"/>
    </row>
    <row r="54" spans="1:9" ht="15" x14ac:dyDescent="0.25">
      <c r="A54" s="47" t="s">
        <v>18</v>
      </c>
      <c r="B54" s="9"/>
      <c r="C54" s="10"/>
      <c r="D54" s="10"/>
      <c r="E54" s="10"/>
      <c r="F54" s="10"/>
      <c r="G54" s="10"/>
      <c r="H54" s="63"/>
      <c r="I54" s="44"/>
    </row>
    <row r="55" spans="1:9" ht="15" x14ac:dyDescent="0.25">
      <c r="A55" s="47" t="s">
        <v>19</v>
      </c>
      <c r="B55" s="9"/>
      <c r="C55" s="10"/>
      <c r="D55" s="10"/>
      <c r="E55" s="10"/>
      <c r="F55" s="10"/>
      <c r="G55" s="10"/>
      <c r="H55" s="63"/>
      <c r="I55" s="44"/>
    </row>
    <row r="56" spans="1:9" ht="15" x14ac:dyDescent="0.25">
      <c r="A56" s="47" t="s">
        <v>20</v>
      </c>
      <c r="B56" s="9"/>
      <c r="C56" s="10"/>
      <c r="D56" s="10"/>
      <c r="E56" s="10"/>
      <c r="F56" s="10"/>
      <c r="G56" s="10"/>
      <c r="H56" s="63"/>
      <c r="I56" s="44"/>
    </row>
    <row r="57" spans="1:9" ht="15" x14ac:dyDescent="0.25">
      <c r="A57" s="47" t="s">
        <v>21</v>
      </c>
      <c r="B57" s="9"/>
      <c r="C57" s="10"/>
      <c r="D57" s="10"/>
      <c r="E57" s="10"/>
      <c r="F57" s="10"/>
      <c r="G57" s="10"/>
      <c r="H57" s="63"/>
      <c r="I57" s="44"/>
    </row>
    <row r="58" spans="1:9" ht="15" x14ac:dyDescent="0.25">
      <c r="A58" s="47" t="s">
        <v>22</v>
      </c>
      <c r="B58" s="9"/>
      <c r="C58" s="10"/>
      <c r="D58" s="10"/>
      <c r="E58" s="10"/>
      <c r="F58" s="10"/>
      <c r="G58" s="10"/>
      <c r="H58" s="63"/>
      <c r="I58" s="44"/>
    </row>
    <row r="59" spans="1:9" ht="15" x14ac:dyDescent="0.25">
      <c r="A59" s="50"/>
      <c r="B59" s="9"/>
      <c r="C59" s="10"/>
      <c r="D59" s="10"/>
      <c r="E59" s="10"/>
      <c r="F59" s="10"/>
      <c r="G59" s="10"/>
      <c r="H59" s="63"/>
      <c r="I59" s="44"/>
    </row>
    <row r="60" spans="1:9" ht="15" x14ac:dyDescent="0.25">
      <c r="A60" s="50"/>
      <c r="B60" s="9"/>
      <c r="C60" s="10"/>
      <c r="D60" s="10"/>
      <c r="E60" s="10"/>
      <c r="F60" s="10"/>
      <c r="G60" s="10"/>
      <c r="H60" s="63"/>
      <c r="I60" s="44"/>
    </row>
    <row r="61" spans="1:9" ht="15.75" thickBot="1" x14ac:dyDescent="0.3">
      <c r="A61" s="55" t="s">
        <v>23</v>
      </c>
      <c r="B61" s="28"/>
      <c r="C61" s="29">
        <f>SUM(C52:C60)</f>
        <v>0</v>
      </c>
      <c r="D61" s="29">
        <f t="shared" ref="D61" si="21">SUM(D52:D60)</f>
        <v>0</v>
      </c>
      <c r="E61" s="29">
        <f t="shared" ref="E61" si="22">SUM(E52:E60)</f>
        <v>0</v>
      </c>
      <c r="F61" s="29">
        <f t="shared" ref="F61" si="23">SUM(F52:F60)</f>
        <v>0</v>
      </c>
      <c r="G61" s="29">
        <f t="shared" ref="G61:I61" si="24">SUM(G52:G60)</f>
        <v>0</v>
      </c>
      <c r="H61" s="66"/>
      <c r="I61" s="72">
        <f t="shared" si="24"/>
        <v>0</v>
      </c>
    </row>
    <row r="62" spans="1:9" ht="15.75" customHeight="1" thickBot="1" x14ac:dyDescent="0.25">
      <c r="A62" s="56"/>
      <c r="B62" s="30"/>
      <c r="C62" s="74">
        <f>C51+C61</f>
        <v>500</v>
      </c>
      <c r="D62" s="74">
        <f t="shared" ref="D62" si="25">D51+D61</f>
        <v>20.9</v>
      </c>
      <c r="E62" s="74">
        <f t="shared" ref="E62" si="26">E51+E61</f>
        <v>22.84</v>
      </c>
      <c r="F62" s="74">
        <f t="shared" ref="F62" si="27">F51+F61</f>
        <v>64.789999999999992</v>
      </c>
      <c r="G62" s="74">
        <f t="shared" ref="G62:I62" si="28">G51+G61</f>
        <v>560</v>
      </c>
      <c r="H62" s="75"/>
      <c r="I62" s="76">
        <f t="shared" si="28"/>
        <v>96.28</v>
      </c>
    </row>
    <row r="63" spans="1:9" ht="15" x14ac:dyDescent="0.25">
      <c r="A63" s="46" t="s">
        <v>12</v>
      </c>
      <c r="B63" s="15" t="s">
        <v>44</v>
      </c>
      <c r="C63" s="36">
        <v>200</v>
      </c>
      <c r="D63" s="36">
        <v>11</v>
      </c>
      <c r="E63" s="36">
        <v>14.91</v>
      </c>
      <c r="F63" s="36">
        <v>34.39</v>
      </c>
      <c r="G63" s="36">
        <v>328</v>
      </c>
      <c r="H63" s="60">
        <v>333</v>
      </c>
      <c r="I63" s="70">
        <v>54.08</v>
      </c>
    </row>
    <row r="64" spans="1:9" ht="15" x14ac:dyDescent="0.25">
      <c r="A64" s="47" t="s">
        <v>13</v>
      </c>
      <c r="B64" s="16" t="s">
        <v>29</v>
      </c>
      <c r="C64" s="38">
        <v>210</v>
      </c>
      <c r="D64" s="38">
        <v>0</v>
      </c>
      <c r="E64" s="38">
        <v>0</v>
      </c>
      <c r="F64" s="38">
        <v>10</v>
      </c>
      <c r="G64" s="38">
        <v>39</v>
      </c>
      <c r="H64" s="61">
        <v>685</v>
      </c>
      <c r="I64" s="44">
        <v>18</v>
      </c>
    </row>
    <row r="65" spans="1:9" ht="15" x14ac:dyDescent="0.25">
      <c r="A65" s="47" t="s">
        <v>14</v>
      </c>
      <c r="B65" s="16" t="s">
        <v>31</v>
      </c>
      <c r="C65" s="38">
        <v>40</v>
      </c>
      <c r="D65" s="38">
        <v>3</v>
      </c>
      <c r="E65" s="38">
        <v>0</v>
      </c>
      <c r="F65" s="38">
        <v>20</v>
      </c>
      <c r="G65" s="38">
        <v>94</v>
      </c>
      <c r="H65" s="61">
        <v>1011</v>
      </c>
      <c r="I65" s="44">
        <v>6</v>
      </c>
    </row>
    <row r="66" spans="1:9" ht="15" x14ac:dyDescent="0.25">
      <c r="A66" s="47" t="s">
        <v>15</v>
      </c>
      <c r="B66" s="22" t="s">
        <v>42</v>
      </c>
      <c r="C66" s="42">
        <v>100</v>
      </c>
      <c r="D66" s="43">
        <v>0.4</v>
      </c>
      <c r="E66" s="43">
        <v>0.4</v>
      </c>
      <c r="F66" s="43">
        <v>9.8000000000000007</v>
      </c>
      <c r="G66" s="38">
        <v>44</v>
      </c>
      <c r="H66" s="67">
        <v>627</v>
      </c>
      <c r="I66" s="44">
        <v>18.2</v>
      </c>
    </row>
    <row r="67" spans="1:9" ht="15" x14ac:dyDescent="0.25">
      <c r="A67" s="47"/>
      <c r="B67" s="9"/>
      <c r="C67" s="10"/>
      <c r="D67" s="10"/>
      <c r="E67" s="10"/>
      <c r="F67" s="10"/>
      <c r="G67" s="18"/>
      <c r="H67" s="63"/>
      <c r="I67" s="73"/>
    </row>
    <row r="68" spans="1:9" ht="15" x14ac:dyDescent="0.25">
      <c r="A68" s="50"/>
      <c r="B68" s="9"/>
      <c r="C68" s="10"/>
      <c r="D68" s="10"/>
      <c r="E68" s="10"/>
      <c r="F68" s="10"/>
      <c r="G68" s="10"/>
      <c r="H68" s="63"/>
      <c r="I68" s="44"/>
    </row>
    <row r="69" spans="1:9" ht="15" x14ac:dyDescent="0.25">
      <c r="A69" s="50"/>
      <c r="B69" s="9"/>
      <c r="C69" s="10"/>
      <c r="D69" s="10"/>
      <c r="E69" s="10"/>
      <c r="F69" s="10"/>
      <c r="G69" s="10"/>
      <c r="H69" s="63"/>
      <c r="I69" s="44"/>
    </row>
    <row r="70" spans="1:9" ht="15" x14ac:dyDescent="0.25">
      <c r="A70" s="51" t="s">
        <v>23</v>
      </c>
      <c r="B70" s="5"/>
      <c r="C70" s="7">
        <f>SUM(C63:C69)</f>
        <v>550</v>
      </c>
      <c r="D70" s="7">
        <f t="shared" ref="D70" si="29">SUM(D63:D69)</f>
        <v>14.4</v>
      </c>
      <c r="E70" s="7">
        <f t="shared" ref="E70" si="30">SUM(E63:E69)</f>
        <v>15.31</v>
      </c>
      <c r="F70" s="7">
        <f t="shared" ref="F70" si="31">SUM(F63:F69)</f>
        <v>74.19</v>
      </c>
      <c r="G70" s="7">
        <f t="shared" ref="G70" si="32">SUM(G63:G69)</f>
        <v>505</v>
      </c>
      <c r="H70" s="64"/>
      <c r="I70" s="71">
        <v>96.28</v>
      </c>
    </row>
    <row r="71" spans="1:9" ht="15" x14ac:dyDescent="0.25">
      <c r="A71" s="47" t="s">
        <v>16</v>
      </c>
      <c r="B71" s="9"/>
      <c r="C71" s="10"/>
      <c r="D71" s="10"/>
      <c r="E71" s="10"/>
      <c r="F71" s="10"/>
      <c r="G71" s="10"/>
      <c r="H71" s="63"/>
      <c r="I71" s="44"/>
    </row>
    <row r="72" spans="1:9" ht="15" x14ac:dyDescent="0.25">
      <c r="A72" s="47" t="s">
        <v>17</v>
      </c>
      <c r="B72" s="9"/>
      <c r="C72" s="10"/>
      <c r="D72" s="10"/>
      <c r="E72" s="10"/>
      <c r="F72" s="10"/>
      <c r="G72" s="10"/>
      <c r="H72" s="63"/>
      <c r="I72" s="44"/>
    </row>
    <row r="73" spans="1:9" ht="15" x14ac:dyDescent="0.25">
      <c r="A73" s="47" t="s">
        <v>18</v>
      </c>
      <c r="B73" s="9"/>
      <c r="C73" s="10"/>
      <c r="D73" s="10"/>
      <c r="E73" s="10"/>
      <c r="F73" s="10"/>
      <c r="G73" s="10"/>
      <c r="H73" s="63"/>
      <c r="I73" s="44"/>
    </row>
    <row r="74" spans="1:9" ht="15" x14ac:dyDescent="0.25">
      <c r="A74" s="47" t="s">
        <v>19</v>
      </c>
      <c r="B74" s="9"/>
      <c r="C74" s="10"/>
      <c r="D74" s="10"/>
      <c r="E74" s="10"/>
      <c r="F74" s="10"/>
      <c r="G74" s="10"/>
      <c r="H74" s="63"/>
      <c r="I74" s="44"/>
    </row>
    <row r="75" spans="1:9" ht="15" x14ac:dyDescent="0.25">
      <c r="A75" s="47" t="s">
        <v>20</v>
      </c>
      <c r="B75" s="9"/>
      <c r="C75" s="10"/>
      <c r="D75" s="10"/>
      <c r="E75" s="10"/>
      <c r="F75" s="10"/>
      <c r="G75" s="10"/>
      <c r="H75" s="63"/>
      <c r="I75" s="44"/>
    </row>
    <row r="76" spans="1:9" ht="15" x14ac:dyDescent="0.25">
      <c r="A76" s="47" t="s">
        <v>21</v>
      </c>
      <c r="B76" s="9"/>
      <c r="C76" s="10"/>
      <c r="D76" s="10"/>
      <c r="E76" s="10"/>
      <c r="F76" s="10"/>
      <c r="G76" s="10"/>
      <c r="H76" s="63"/>
      <c r="I76" s="44"/>
    </row>
    <row r="77" spans="1:9" ht="15" x14ac:dyDescent="0.25">
      <c r="A77" s="47" t="s">
        <v>22</v>
      </c>
      <c r="B77" s="9"/>
      <c r="C77" s="10"/>
      <c r="D77" s="10"/>
      <c r="E77" s="10"/>
      <c r="F77" s="10"/>
      <c r="G77" s="10"/>
      <c r="H77" s="63"/>
      <c r="I77" s="44"/>
    </row>
    <row r="78" spans="1:9" ht="15" x14ac:dyDescent="0.25">
      <c r="A78" s="50"/>
      <c r="B78" s="9"/>
      <c r="C78" s="10"/>
      <c r="D78" s="10"/>
      <c r="E78" s="10"/>
      <c r="F78" s="10"/>
      <c r="G78" s="10"/>
      <c r="H78" s="63"/>
      <c r="I78" s="44"/>
    </row>
    <row r="79" spans="1:9" ht="15" x14ac:dyDescent="0.25">
      <c r="A79" s="50"/>
      <c r="B79" s="9"/>
      <c r="C79" s="10"/>
      <c r="D79" s="10"/>
      <c r="E79" s="10"/>
      <c r="F79" s="10"/>
      <c r="G79" s="10"/>
      <c r="H79" s="63"/>
      <c r="I79" s="44"/>
    </row>
    <row r="80" spans="1:9" ht="15.75" thickBot="1" x14ac:dyDescent="0.3">
      <c r="A80" s="55" t="s">
        <v>23</v>
      </c>
      <c r="B80" s="28"/>
      <c r="C80" s="29">
        <f>SUM(C71:C79)</f>
        <v>0</v>
      </c>
      <c r="D80" s="29">
        <f t="shared" ref="D80" si="33">SUM(D71:D79)</f>
        <v>0</v>
      </c>
      <c r="E80" s="29">
        <f t="shared" ref="E80" si="34">SUM(E71:E79)</f>
        <v>0</v>
      </c>
      <c r="F80" s="29">
        <f t="shared" ref="F80" si="35">SUM(F71:F79)</f>
        <v>0</v>
      </c>
      <c r="G80" s="29">
        <f t="shared" ref="G80:I80" si="36">SUM(G71:G79)</f>
        <v>0</v>
      </c>
      <c r="H80" s="66"/>
      <c r="I80" s="72">
        <f t="shared" si="36"/>
        <v>0</v>
      </c>
    </row>
    <row r="81" spans="1:19" ht="15.75" customHeight="1" thickBot="1" x14ac:dyDescent="0.25">
      <c r="A81" s="56"/>
      <c r="B81" s="77"/>
      <c r="C81" s="74">
        <f>C70+C80</f>
        <v>550</v>
      </c>
      <c r="D81" s="74">
        <f t="shared" ref="D81" si="37">D70+D80</f>
        <v>14.4</v>
      </c>
      <c r="E81" s="74">
        <f t="shared" ref="E81" si="38">E70+E80</f>
        <v>15.31</v>
      </c>
      <c r="F81" s="74">
        <f t="shared" ref="F81" si="39">F70+F80</f>
        <v>74.19</v>
      </c>
      <c r="G81" s="74">
        <f t="shared" ref="G81:I81" si="40">G70+G80</f>
        <v>505</v>
      </c>
      <c r="H81" s="78"/>
      <c r="I81" s="76">
        <f t="shared" si="40"/>
        <v>96.28</v>
      </c>
    </row>
    <row r="82" spans="1:19" ht="15" x14ac:dyDescent="0.25">
      <c r="A82" s="46" t="s">
        <v>12</v>
      </c>
      <c r="B82" s="15" t="s">
        <v>43</v>
      </c>
      <c r="C82" s="36">
        <v>240</v>
      </c>
      <c r="D82" s="36">
        <v>9.9</v>
      </c>
      <c r="E82" s="36">
        <v>10.35</v>
      </c>
      <c r="F82" s="36">
        <v>54.81</v>
      </c>
      <c r="G82" s="37">
        <v>354</v>
      </c>
      <c r="H82" s="60">
        <v>311</v>
      </c>
      <c r="I82" s="70">
        <v>67.94</v>
      </c>
    </row>
    <row r="83" spans="1:19" ht="15" x14ac:dyDescent="0.25">
      <c r="A83" s="47" t="s">
        <v>13</v>
      </c>
      <c r="B83" s="16" t="s">
        <v>30</v>
      </c>
      <c r="C83" s="38">
        <v>210</v>
      </c>
      <c r="D83" s="38">
        <v>0</v>
      </c>
      <c r="E83" s="38">
        <v>0</v>
      </c>
      <c r="F83" s="38">
        <v>10</v>
      </c>
      <c r="G83" s="39">
        <v>40</v>
      </c>
      <c r="H83" s="61">
        <v>685</v>
      </c>
      <c r="I83" s="44">
        <v>11</v>
      </c>
    </row>
    <row r="84" spans="1:19" ht="15" x14ac:dyDescent="0.25">
      <c r="A84" s="47" t="s">
        <v>14</v>
      </c>
      <c r="B84" s="16" t="s">
        <v>34</v>
      </c>
      <c r="C84" s="38">
        <v>55</v>
      </c>
      <c r="D84" s="38">
        <v>2.42</v>
      </c>
      <c r="E84" s="38">
        <v>4.38</v>
      </c>
      <c r="F84" s="38">
        <v>32</v>
      </c>
      <c r="G84" s="39">
        <v>180</v>
      </c>
      <c r="H84" s="61">
        <v>1</v>
      </c>
      <c r="I84" s="44">
        <v>17.34</v>
      </c>
    </row>
    <row r="85" spans="1:19" ht="15" x14ac:dyDescent="0.25">
      <c r="A85" s="47"/>
      <c r="B85" s="16"/>
      <c r="C85" s="38"/>
      <c r="D85" s="38"/>
      <c r="E85" s="38"/>
      <c r="F85" s="38"/>
      <c r="G85" s="39"/>
      <c r="H85" s="61"/>
      <c r="I85" s="44"/>
    </row>
    <row r="86" spans="1:19" ht="15" x14ac:dyDescent="0.25">
      <c r="A86" s="47"/>
      <c r="B86" s="16"/>
      <c r="C86" s="38"/>
      <c r="D86" s="38"/>
      <c r="E86" s="38"/>
      <c r="F86" s="38"/>
      <c r="G86" s="39"/>
      <c r="H86" s="61"/>
      <c r="I86" s="44"/>
    </row>
    <row r="87" spans="1:19" ht="15" x14ac:dyDescent="0.25">
      <c r="A87" s="50"/>
      <c r="B87" s="9"/>
      <c r="C87" s="10"/>
      <c r="D87" s="10"/>
      <c r="E87" s="10"/>
      <c r="F87" s="10"/>
      <c r="G87" s="10"/>
      <c r="H87" s="63"/>
      <c r="I87" s="73"/>
      <c r="K87" s="23"/>
      <c r="L87" s="24"/>
      <c r="M87" s="25"/>
      <c r="N87" s="25"/>
      <c r="O87" s="25"/>
      <c r="P87" s="25"/>
      <c r="Q87" s="25"/>
      <c r="R87" s="26"/>
      <c r="S87" s="27"/>
    </row>
    <row r="88" spans="1:19" ht="15" x14ac:dyDescent="0.25">
      <c r="A88" s="51" t="s">
        <v>23</v>
      </c>
      <c r="B88" s="5"/>
      <c r="C88" s="7">
        <f>SUM(C82:C87)</f>
        <v>505</v>
      </c>
      <c r="D88" s="7">
        <f>SUM(D82:D87)</f>
        <v>12.32</v>
      </c>
      <c r="E88" s="7">
        <f>SUM(E82:E87)</f>
        <v>14.73</v>
      </c>
      <c r="F88" s="7">
        <f>SUM(F82:F87)</f>
        <v>96.81</v>
      </c>
      <c r="G88" s="7">
        <f>SUM(G82:G87)</f>
        <v>574</v>
      </c>
      <c r="H88" s="64"/>
      <c r="I88" s="71">
        <v>96.28</v>
      </c>
      <c r="K88" s="23"/>
      <c r="L88" s="24"/>
      <c r="M88" s="25"/>
      <c r="N88" s="25"/>
      <c r="O88" s="25"/>
      <c r="P88" s="25"/>
      <c r="Q88" s="25"/>
      <c r="R88" s="26"/>
      <c r="S88" s="27"/>
    </row>
    <row r="89" spans="1:19" ht="15" x14ac:dyDescent="0.25">
      <c r="A89" s="47" t="s">
        <v>16</v>
      </c>
      <c r="B89" s="9"/>
      <c r="C89" s="10"/>
      <c r="D89" s="10"/>
      <c r="E89" s="10"/>
      <c r="F89" s="10"/>
      <c r="G89" s="10"/>
      <c r="H89" s="63"/>
      <c r="I89" s="44"/>
      <c r="K89" s="23"/>
      <c r="L89" s="24"/>
      <c r="M89" s="25"/>
      <c r="N89" s="25"/>
      <c r="O89" s="25"/>
      <c r="P89" s="25"/>
      <c r="Q89" s="25"/>
      <c r="R89" s="26"/>
      <c r="S89" s="27"/>
    </row>
    <row r="90" spans="1:19" ht="15" x14ac:dyDescent="0.25">
      <c r="A90" s="47" t="s">
        <v>17</v>
      </c>
      <c r="B90" s="9"/>
      <c r="C90" s="10"/>
      <c r="D90" s="10"/>
      <c r="E90" s="10"/>
      <c r="F90" s="10"/>
      <c r="G90" s="10"/>
      <c r="H90" s="63"/>
      <c r="I90" s="44"/>
    </row>
    <row r="91" spans="1:19" ht="15" x14ac:dyDescent="0.25">
      <c r="A91" s="47" t="s">
        <v>18</v>
      </c>
      <c r="B91" s="9"/>
      <c r="C91" s="10"/>
      <c r="D91" s="10"/>
      <c r="E91" s="10"/>
      <c r="F91" s="10"/>
      <c r="G91" s="10"/>
      <c r="H91" s="63"/>
      <c r="I91" s="44"/>
    </row>
    <row r="92" spans="1:19" ht="15" x14ac:dyDescent="0.25">
      <c r="A92" s="47" t="s">
        <v>19</v>
      </c>
      <c r="B92" s="9"/>
      <c r="C92" s="10"/>
      <c r="D92" s="10"/>
      <c r="E92" s="10"/>
      <c r="F92" s="10"/>
      <c r="G92" s="10"/>
      <c r="H92" s="63"/>
      <c r="I92" s="44"/>
    </row>
    <row r="93" spans="1:19" ht="15" x14ac:dyDescent="0.25">
      <c r="A93" s="47" t="s">
        <v>20</v>
      </c>
      <c r="B93" s="9"/>
      <c r="C93" s="10"/>
      <c r="D93" s="10"/>
      <c r="E93" s="10"/>
      <c r="F93" s="10"/>
      <c r="G93" s="10"/>
      <c r="H93" s="63"/>
      <c r="I93" s="44"/>
    </row>
    <row r="94" spans="1:19" ht="15" x14ac:dyDescent="0.25">
      <c r="A94" s="47" t="s">
        <v>21</v>
      </c>
      <c r="B94" s="9"/>
      <c r="C94" s="10"/>
      <c r="D94" s="10"/>
      <c r="E94" s="10"/>
      <c r="F94" s="10"/>
      <c r="G94" s="10"/>
      <c r="H94" s="63"/>
      <c r="I94" s="44"/>
    </row>
    <row r="95" spans="1:19" ht="15" x14ac:dyDescent="0.25">
      <c r="A95" s="47" t="s">
        <v>22</v>
      </c>
      <c r="B95" s="9"/>
      <c r="C95" s="10"/>
      <c r="D95" s="10"/>
      <c r="E95" s="10"/>
      <c r="F95" s="10"/>
      <c r="G95" s="10"/>
      <c r="H95" s="63"/>
      <c r="I95" s="44"/>
    </row>
    <row r="96" spans="1:19" ht="15" x14ac:dyDescent="0.25">
      <c r="A96" s="50"/>
      <c r="B96" s="9"/>
      <c r="C96" s="10"/>
      <c r="D96" s="10"/>
      <c r="E96" s="10"/>
      <c r="F96" s="10"/>
      <c r="G96" s="10"/>
      <c r="H96" s="63"/>
      <c r="I96" s="44"/>
    </row>
    <row r="97" spans="1:9" ht="15" x14ac:dyDescent="0.25">
      <c r="A97" s="50"/>
      <c r="B97" s="9"/>
      <c r="C97" s="10"/>
      <c r="D97" s="10"/>
      <c r="E97" s="10"/>
      <c r="F97" s="10"/>
      <c r="G97" s="10"/>
      <c r="H97" s="63"/>
      <c r="I97" s="44"/>
    </row>
    <row r="98" spans="1:9" ht="15.75" thickBot="1" x14ac:dyDescent="0.3">
      <c r="A98" s="55" t="s">
        <v>23</v>
      </c>
      <c r="B98" s="28"/>
      <c r="C98" s="29">
        <f>SUM(C89:C97)</f>
        <v>0</v>
      </c>
      <c r="D98" s="29">
        <f t="shared" ref="D98" si="41">SUM(D89:D97)</f>
        <v>0</v>
      </c>
      <c r="E98" s="29">
        <f t="shared" ref="E98" si="42">SUM(E89:E97)</f>
        <v>0</v>
      </c>
      <c r="F98" s="29">
        <f t="shared" ref="F98" si="43">SUM(F89:F97)</f>
        <v>0</v>
      </c>
      <c r="G98" s="29">
        <f t="shared" ref="G98:I98" si="44">SUM(G89:G97)</f>
        <v>0</v>
      </c>
      <c r="H98" s="66"/>
      <c r="I98" s="72">
        <f t="shared" si="44"/>
        <v>0</v>
      </c>
    </row>
    <row r="99" spans="1:9" ht="15.75" customHeight="1" thickBot="1" x14ac:dyDescent="0.25">
      <c r="A99" s="56"/>
      <c r="B99" s="77"/>
      <c r="C99" s="74">
        <f>C88+C98</f>
        <v>505</v>
      </c>
      <c r="D99" s="74">
        <f t="shared" ref="D99" si="45">D88+D98</f>
        <v>12.32</v>
      </c>
      <c r="E99" s="74">
        <f t="shared" ref="E99" si="46">E88+E98</f>
        <v>14.73</v>
      </c>
      <c r="F99" s="74">
        <f t="shared" ref="F99" si="47">F88+F98</f>
        <v>96.81</v>
      </c>
      <c r="G99" s="74">
        <f t="shared" ref="G99:I99" si="48">G88+G98</f>
        <v>574</v>
      </c>
      <c r="H99" s="75"/>
      <c r="I99" s="76">
        <f t="shared" si="48"/>
        <v>96.28</v>
      </c>
    </row>
    <row r="100" spans="1:9" ht="15" x14ac:dyDescent="0.25">
      <c r="A100" s="49" t="s">
        <v>12</v>
      </c>
      <c r="B100" s="19" t="s">
        <v>33</v>
      </c>
      <c r="C100" s="40">
        <v>250</v>
      </c>
      <c r="D100" s="40">
        <v>11</v>
      </c>
      <c r="E100" s="40">
        <v>18</v>
      </c>
      <c r="F100" s="40">
        <v>24</v>
      </c>
      <c r="G100" s="41">
        <v>300</v>
      </c>
      <c r="H100" s="65">
        <v>311.33699999999999</v>
      </c>
      <c r="I100" s="73">
        <v>52.14</v>
      </c>
    </row>
    <row r="101" spans="1:9" ht="15" x14ac:dyDescent="0.25">
      <c r="A101" s="47" t="s">
        <v>13</v>
      </c>
      <c r="B101" s="16" t="s">
        <v>29</v>
      </c>
      <c r="C101" s="38">
        <v>210</v>
      </c>
      <c r="D101" s="38">
        <v>0</v>
      </c>
      <c r="E101" s="38">
        <v>0</v>
      </c>
      <c r="F101" s="38">
        <v>10</v>
      </c>
      <c r="G101" s="39">
        <v>39</v>
      </c>
      <c r="H101" s="61">
        <v>685</v>
      </c>
      <c r="I101" s="44">
        <v>18</v>
      </c>
    </row>
    <row r="102" spans="1:9" ht="15" x14ac:dyDescent="0.25">
      <c r="A102" s="47" t="s">
        <v>14</v>
      </c>
      <c r="B102" s="16" t="s">
        <v>40</v>
      </c>
      <c r="C102" s="38">
        <v>40</v>
      </c>
      <c r="D102" s="38">
        <v>2.33</v>
      </c>
      <c r="E102" s="38">
        <v>8.1199999999999992</v>
      </c>
      <c r="F102" s="38">
        <v>15.55</v>
      </c>
      <c r="G102" s="39">
        <v>144</v>
      </c>
      <c r="H102" s="61">
        <v>1</v>
      </c>
      <c r="I102" s="44">
        <v>26.14</v>
      </c>
    </row>
    <row r="103" spans="1:9" ht="15" x14ac:dyDescent="0.25">
      <c r="A103" s="47"/>
      <c r="B103" s="9"/>
      <c r="C103" s="10"/>
      <c r="D103" s="10"/>
      <c r="E103" s="10"/>
      <c r="F103" s="10"/>
      <c r="G103" s="10"/>
      <c r="H103" s="63"/>
      <c r="I103" s="44"/>
    </row>
    <row r="104" spans="1:9" ht="15" x14ac:dyDescent="0.25">
      <c r="A104" s="47"/>
      <c r="B104" s="9"/>
      <c r="C104" s="10"/>
      <c r="D104" s="10"/>
      <c r="E104" s="10"/>
      <c r="F104" s="10"/>
      <c r="G104" s="10"/>
      <c r="H104" s="63"/>
      <c r="I104" s="44"/>
    </row>
    <row r="105" spans="1:9" ht="15" x14ac:dyDescent="0.25">
      <c r="A105" s="50"/>
      <c r="B105" s="9"/>
      <c r="C105" s="10"/>
      <c r="D105" s="10"/>
      <c r="E105" s="10"/>
      <c r="F105" s="10"/>
      <c r="G105" s="10"/>
      <c r="H105" s="63"/>
      <c r="I105" s="44"/>
    </row>
    <row r="106" spans="1:9" ht="15" x14ac:dyDescent="0.25">
      <c r="A106" s="50"/>
      <c r="B106" s="9"/>
      <c r="C106" s="10"/>
      <c r="D106" s="10"/>
      <c r="E106" s="10"/>
      <c r="F106" s="10"/>
      <c r="G106" s="10"/>
      <c r="H106" s="63"/>
      <c r="I106" s="44"/>
    </row>
    <row r="107" spans="1:9" ht="15" x14ac:dyDescent="0.25">
      <c r="A107" s="51" t="s">
        <v>23</v>
      </c>
      <c r="B107" s="5"/>
      <c r="C107" s="7">
        <f>SUM(C100:C106)</f>
        <v>500</v>
      </c>
      <c r="D107" s="7">
        <f t="shared" ref="D107:G107" si="49">SUM(D100:D106)</f>
        <v>13.33</v>
      </c>
      <c r="E107" s="7">
        <f t="shared" si="49"/>
        <v>26.119999999999997</v>
      </c>
      <c r="F107" s="7">
        <f t="shared" si="49"/>
        <v>49.55</v>
      </c>
      <c r="G107" s="7">
        <f t="shared" si="49"/>
        <v>483</v>
      </c>
      <c r="H107" s="64"/>
      <c r="I107" s="71">
        <v>96.28</v>
      </c>
    </row>
    <row r="108" spans="1:9" ht="15" x14ac:dyDescent="0.25">
      <c r="A108" s="47" t="s">
        <v>16</v>
      </c>
      <c r="B108" s="9"/>
      <c r="C108" s="10"/>
      <c r="D108" s="10"/>
      <c r="E108" s="10"/>
      <c r="F108" s="10"/>
      <c r="G108" s="10"/>
      <c r="H108" s="63"/>
      <c r="I108" s="44"/>
    </row>
    <row r="109" spans="1:9" ht="15" x14ac:dyDescent="0.25">
      <c r="A109" s="47" t="s">
        <v>17</v>
      </c>
      <c r="B109" s="9"/>
      <c r="C109" s="10"/>
      <c r="D109" s="10"/>
      <c r="E109" s="10"/>
      <c r="F109" s="10"/>
      <c r="G109" s="10"/>
      <c r="H109" s="63"/>
      <c r="I109" s="44"/>
    </row>
    <row r="110" spans="1:9" ht="15" x14ac:dyDescent="0.25">
      <c r="A110" s="47" t="s">
        <v>18</v>
      </c>
      <c r="B110" s="9"/>
      <c r="C110" s="10"/>
      <c r="D110" s="10"/>
      <c r="E110" s="10"/>
      <c r="F110" s="10"/>
      <c r="G110" s="10"/>
      <c r="H110" s="63"/>
      <c r="I110" s="44"/>
    </row>
    <row r="111" spans="1:9" ht="15" x14ac:dyDescent="0.25">
      <c r="A111" s="47" t="s">
        <v>19</v>
      </c>
      <c r="B111" s="9"/>
      <c r="C111" s="10"/>
      <c r="D111" s="10"/>
      <c r="E111" s="10"/>
      <c r="F111" s="10"/>
      <c r="G111" s="10"/>
      <c r="H111" s="63"/>
      <c r="I111" s="44"/>
    </row>
    <row r="112" spans="1:9" ht="15" x14ac:dyDescent="0.25">
      <c r="A112" s="47" t="s">
        <v>20</v>
      </c>
      <c r="B112" s="9"/>
      <c r="C112" s="10"/>
      <c r="D112" s="10"/>
      <c r="E112" s="10"/>
      <c r="F112" s="10"/>
      <c r="G112" s="10"/>
      <c r="H112" s="63"/>
      <c r="I112" s="44"/>
    </row>
    <row r="113" spans="1:9" ht="15" x14ac:dyDescent="0.25">
      <c r="A113" s="47" t="s">
        <v>21</v>
      </c>
      <c r="B113" s="9"/>
      <c r="C113" s="10"/>
      <c r="D113" s="10"/>
      <c r="E113" s="10"/>
      <c r="F113" s="10"/>
      <c r="G113" s="10"/>
      <c r="H113" s="63"/>
      <c r="I113" s="44"/>
    </row>
    <row r="114" spans="1:9" ht="15" x14ac:dyDescent="0.25">
      <c r="A114" s="47" t="s">
        <v>22</v>
      </c>
      <c r="B114" s="9"/>
      <c r="C114" s="10"/>
      <c r="D114" s="10"/>
      <c r="E114" s="10"/>
      <c r="F114" s="10"/>
      <c r="G114" s="10"/>
      <c r="H114" s="63"/>
      <c r="I114" s="44"/>
    </row>
    <row r="115" spans="1:9" ht="15" x14ac:dyDescent="0.25">
      <c r="A115" s="50"/>
      <c r="B115" s="9"/>
      <c r="C115" s="10"/>
      <c r="D115" s="10"/>
      <c r="E115" s="10"/>
      <c r="F115" s="10"/>
      <c r="G115" s="10"/>
      <c r="H115" s="63"/>
      <c r="I115" s="44"/>
    </row>
    <row r="116" spans="1:9" ht="15" x14ac:dyDescent="0.25">
      <c r="A116" s="50"/>
      <c r="B116" s="9"/>
      <c r="C116" s="10"/>
      <c r="D116" s="10"/>
      <c r="E116" s="10"/>
      <c r="F116" s="10"/>
      <c r="G116" s="10"/>
      <c r="H116" s="63"/>
      <c r="I116" s="44"/>
    </row>
    <row r="117" spans="1:9" ht="15.75" thickBot="1" x14ac:dyDescent="0.3">
      <c r="A117" s="55" t="s">
        <v>23</v>
      </c>
      <c r="B117" s="28"/>
      <c r="C117" s="29">
        <f>SUM(C108:C116)</f>
        <v>0</v>
      </c>
      <c r="D117" s="29">
        <f t="shared" ref="D117:G117" si="50">SUM(D108:D116)</f>
        <v>0</v>
      </c>
      <c r="E117" s="29">
        <f t="shared" si="50"/>
        <v>0</v>
      </c>
      <c r="F117" s="29">
        <f t="shared" si="50"/>
        <v>0</v>
      </c>
      <c r="G117" s="29">
        <f t="shared" si="50"/>
        <v>0</v>
      </c>
      <c r="H117" s="66"/>
      <c r="I117" s="72">
        <f t="shared" ref="I117" si="51">SUM(I108:I116)</f>
        <v>0</v>
      </c>
    </row>
    <row r="118" spans="1:9" ht="15.75" customHeight="1" thickBot="1" x14ac:dyDescent="0.25">
      <c r="A118" s="56"/>
      <c r="B118" s="77"/>
      <c r="C118" s="74">
        <f>C107+C117</f>
        <v>500</v>
      </c>
      <c r="D118" s="74">
        <f t="shared" ref="D118" si="52">D107+D117</f>
        <v>13.33</v>
      </c>
      <c r="E118" s="74">
        <f t="shared" ref="E118" si="53">E107+E117</f>
        <v>26.119999999999997</v>
      </c>
      <c r="F118" s="74">
        <f t="shared" ref="F118" si="54">F107+F117</f>
        <v>49.55</v>
      </c>
      <c r="G118" s="74">
        <f t="shared" ref="G118:I118" si="55">G107+G117</f>
        <v>483</v>
      </c>
      <c r="H118" s="75"/>
      <c r="I118" s="76">
        <f t="shared" si="55"/>
        <v>96.28</v>
      </c>
    </row>
    <row r="119" spans="1:9" ht="30" x14ac:dyDescent="0.25">
      <c r="A119" s="46" t="s">
        <v>12</v>
      </c>
      <c r="B119" s="15" t="s">
        <v>41</v>
      </c>
      <c r="C119" s="36">
        <v>150</v>
      </c>
      <c r="D119" s="36">
        <v>19</v>
      </c>
      <c r="E119" s="36">
        <v>17</v>
      </c>
      <c r="F119" s="36">
        <v>29</v>
      </c>
      <c r="G119" s="37">
        <v>349</v>
      </c>
      <c r="H119" s="68">
        <v>366.10250000000002</v>
      </c>
      <c r="I119" s="70">
        <v>61.08</v>
      </c>
    </row>
    <row r="120" spans="1:9" ht="15" x14ac:dyDescent="0.25">
      <c r="A120" s="47" t="s">
        <v>13</v>
      </c>
      <c r="B120" s="16" t="s">
        <v>30</v>
      </c>
      <c r="C120" s="38">
        <v>210</v>
      </c>
      <c r="D120" s="38">
        <v>0</v>
      </c>
      <c r="E120" s="38">
        <v>0</v>
      </c>
      <c r="F120" s="38">
        <v>10</v>
      </c>
      <c r="G120" s="39">
        <v>40</v>
      </c>
      <c r="H120" s="61">
        <v>685</v>
      </c>
      <c r="I120" s="44">
        <v>11</v>
      </c>
    </row>
    <row r="121" spans="1:9" ht="15" x14ac:dyDescent="0.25">
      <c r="A121" s="47" t="s">
        <v>14</v>
      </c>
      <c r="B121" s="16" t="s">
        <v>31</v>
      </c>
      <c r="C121" s="38">
        <v>50</v>
      </c>
      <c r="D121" s="38">
        <v>3.75</v>
      </c>
      <c r="E121" s="38">
        <v>0</v>
      </c>
      <c r="F121" s="38">
        <v>25</v>
      </c>
      <c r="G121" s="39">
        <v>117</v>
      </c>
      <c r="H121" s="61">
        <v>1011</v>
      </c>
      <c r="I121" s="44">
        <v>6</v>
      </c>
    </row>
    <row r="122" spans="1:9" ht="15" x14ac:dyDescent="0.25">
      <c r="A122" s="47" t="s">
        <v>15</v>
      </c>
      <c r="B122" s="21" t="s">
        <v>39</v>
      </c>
      <c r="C122" s="42">
        <v>100</v>
      </c>
      <c r="D122" s="43">
        <v>0.4</v>
      </c>
      <c r="E122" s="43">
        <v>0.4</v>
      </c>
      <c r="F122" s="43">
        <v>9.8000000000000007</v>
      </c>
      <c r="G122" s="43">
        <v>44</v>
      </c>
      <c r="H122" s="67">
        <v>627</v>
      </c>
      <c r="I122" s="44">
        <v>18.2</v>
      </c>
    </row>
    <row r="123" spans="1:9" ht="15" x14ac:dyDescent="0.25">
      <c r="A123" s="49"/>
      <c r="B123" s="17"/>
      <c r="C123" s="18"/>
      <c r="D123" s="18"/>
      <c r="E123" s="18"/>
      <c r="F123" s="18"/>
      <c r="G123" s="18"/>
      <c r="H123" s="62"/>
      <c r="I123" s="44"/>
    </row>
    <row r="124" spans="1:9" ht="15" x14ac:dyDescent="0.25">
      <c r="A124" s="57"/>
      <c r="B124" s="16"/>
      <c r="C124" s="38"/>
      <c r="D124" s="38"/>
      <c r="E124" s="38"/>
      <c r="F124" s="38"/>
      <c r="G124" s="39"/>
      <c r="H124" s="61"/>
      <c r="I124" s="44"/>
    </row>
    <row r="125" spans="1:9" ht="15" x14ac:dyDescent="0.25">
      <c r="A125" s="50"/>
      <c r="B125" s="9"/>
      <c r="C125" s="10"/>
      <c r="D125" s="10"/>
      <c r="E125" s="10"/>
      <c r="F125" s="10"/>
      <c r="G125" s="10"/>
      <c r="H125" s="63"/>
      <c r="I125" s="44"/>
    </row>
    <row r="126" spans="1:9" ht="15" x14ac:dyDescent="0.25">
      <c r="A126" s="51" t="s">
        <v>23</v>
      </c>
      <c r="B126" s="5"/>
      <c r="C126" s="7">
        <f>SUM(C119:C125)</f>
        <v>510</v>
      </c>
      <c r="D126" s="7">
        <f t="shared" ref="D126:G126" si="56">SUM(D119:D125)</f>
        <v>23.15</v>
      </c>
      <c r="E126" s="7">
        <f t="shared" si="56"/>
        <v>17.399999999999999</v>
      </c>
      <c r="F126" s="7">
        <f t="shared" si="56"/>
        <v>73.8</v>
      </c>
      <c r="G126" s="7">
        <f t="shared" si="56"/>
        <v>550</v>
      </c>
      <c r="H126" s="64"/>
      <c r="I126" s="71">
        <v>96.28</v>
      </c>
    </row>
    <row r="127" spans="1:9" ht="15" x14ac:dyDescent="0.25">
      <c r="A127" s="47" t="s">
        <v>16</v>
      </c>
      <c r="B127" s="9"/>
      <c r="C127" s="10"/>
      <c r="D127" s="10"/>
      <c r="E127" s="10"/>
      <c r="F127" s="10"/>
      <c r="G127" s="10"/>
      <c r="H127" s="63"/>
      <c r="I127" s="44"/>
    </row>
    <row r="128" spans="1:9" ht="15" x14ac:dyDescent="0.25">
      <c r="A128" s="47" t="s">
        <v>17</v>
      </c>
      <c r="B128" s="9"/>
      <c r="C128" s="10"/>
      <c r="D128" s="10"/>
      <c r="E128" s="10"/>
      <c r="F128" s="10"/>
      <c r="G128" s="10"/>
      <c r="H128" s="63"/>
      <c r="I128" s="44"/>
    </row>
    <row r="129" spans="1:9" ht="15" x14ac:dyDescent="0.25">
      <c r="A129" s="47" t="s">
        <v>18</v>
      </c>
      <c r="B129" s="9"/>
      <c r="C129" s="10"/>
      <c r="D129" s="10"/>
      <c r="E129" s="10"/>
      <c r="F129" s="10"/>
      <c r="G129" s="10"/>
      <c r="H129" s="63"/>
      <c r="I129" s="44"/>
    </row>
    <row r="130" spans="1:9" ht="15" x14ac:dyDescent="0.25">
      <c r="A130" s="47" t="s">
        <v>19</v>
      </c>
      <c r="B130" s="9"/>
      <c r="C130" s="10"/>
      <c r="D130" s="10"/>
      <c r="E130" s="10"/>
      <c r="F130" s="10"/>
      <c r="G130" s="10"/>
      <c r="H130" s="63"/>
      <c r="I130" s="44"/>
    </row>
    <row r="131" spans="1:9" ht="15" x14ac:dyDescent="0.25">
      <c r="A131" s="47" t="s">
        <v>20</v>
      </c>
      <c r="B131" s="9"/>
      <c r="C131" s="10"/>
      <c r="D131" s="10"/>
      <c r="E131" s="10"/>
      <c r="F131" s="10"/>
      <c r="G131" s="10"/>
      <c r="H131" s="63"/>
      <c r="I131" s="44"/>
    </row>
    <row r="132" spans="1:9" ht="15" x14ac:dyDescent="0.25">
      <c r="A132" s="47" t="s">
        <v>21</v>
      </c>
      <c r="B132" s="9"/>
      <c r="C132" s="10"/>
      <c r="D132" s="10"/>
      <c r="E132" s="10"/>
      <c r="F132" s="10"/>
      <c r="G132" s="10"/>
      <c r="H132" s="63"/>
      <c r="I132" s="44"/>
    </row>
    <row r="133" spans="1:9" ht="15" x14ac:dyDescent="0.25">
      <c r="A133" s="47" t="s">
        <v>22</v>
      </c>
      <c r="B133" s="9"/>
      <c r="C133" s="10"/>
      <c r="D133" s="10"/>
      <c r="E133" s="10"/>
      <c r="F133" s="10"/>
      <c r="G133" s="10"/>
      <c r="H133" s="63"/>
      <c r="I133" s="44"/>
    </row>
    <row r="134" spans="1:9" ht="15" x14ac:dyDescent="0.25">
      <c r="A134" s="50"/>
      <c r="B134" s="9"/>
      <c r="C134" s="10"/>
      <c r="D134" s="10"/>
      <c r="E134" s="10"/>
      <c r="F134" s="10"/>
      <c r="G134" s="10"/>
      <c r="H134" s="63"/>
      <c r="I134" s="44"/>
    </row>
    <row r="135" spans="1:9" ht="15" x14ac:dyDescent="0.25">
      <c r="A135" s="50"/>
      <c r="B135" s="9"/>
      <c r="C135" s="10"/>
      <c r="D135" s="10"/>
      <c r="E135" s="10"/>
      <c r="F135" s="10"/>
      <c r="G135" s="10"/>
      <c r="H135" s="63"/>
      <c r="I135" s="44"/>
    </row>
    <row r="136" spans="1:9" ht="15.75" thickBot="1" x14ac:dyDescent="0.3">
      <c r="A136" s="55" t="s">
        <v>23</v>
      </c>
      <c r="B136" s="28"/>
      <c r="C136" s="29">
        <f>SUM(C127:C135)</f>
        <v>0</v>
      </c>
      <c r="D136" s="29">
        <f t="shared" ref="D136:G136" si="57">SUM(D127:D135)</f>
        <v>0</v>
      </c>
      <c r="E136" s="29">
        <f t="shared" si="57"/>
        <v>0</v>
      </c>
      <c r="F136" s="29">
        <f t="shared" si="57"/>
        <v>0</v>
      </c>
      <c r="G136" s="29">
        <f t="shared" si="57"/>
        <v>0</v>
      </c>
      <c r="H136" s="66"/>
      <c r="I136" s="72">
        <f t="shared" ref="I136" si="58">SUM(I127:I135)</f>
        <v>0</v>
      </c>
    </row>
    <row r="137" spans="1:9" ht="15.75" customHeight="1" thickBot="1" x14ac:dyDescent="0.25">
      <c r="A137" s="56"/>
      <c r="B137" s="77"/>
      <c r="C137" s="74">
        <f>C126+C136</f>
        <v>510</v>
      </c>
      <c r="D137" s="74">
        <f t="shared" ref="D137" si="59">D126+D136</f>
        <v>23.15</v>
      </c>
      <c r="E137" s="74">
        <f t="shared" ref="E137" si="60">E126+E136</f>
        <v>17.399999999999999</v>
      </c>
      <c r="F137" s="74">
        <f t="shared" ref="F137" si="61">F126+F136</f>
        <v>73.8</v>
      </c>
      <c r="G137" s="74">
        <f t="shared" ref="G137:I137" si="62">G126+G136</f>
        <v>550</v>
      </c>
      <c r="H137" s="75"/>
      <c r="I137" s="76">
        <f t="shared" si="62"/>
        <v>96.28</v>
      </c>
    </row>
    <row r="138" spans="1:9" ht="30" x14ac:dyDescent="0.25">
      <c r="A138" s="49" t="s">
        <v>12</v>
      </c>
      <c r="B138" s="31" t="s">
        <v>49</v>
      </c>
      <c r="C138" s="40">
        <v>220</v>
      </c>
      <c r="D138" s="40">
        <v>13.62</v>
      </c>
      <c r="E138" s="40">
        <v>15.94</v>
      </c>
      <c r="F138" s="40">
        <v>24.25</v>
      </c>
      <c r="G138" s="41">
        <v>287</v>
      </c>
      <c r="H138" s="65">
        <v>488.57600000000002</v>
      </c>
      <c r="I138" s="73">
        <v>74.28</v>
      </c>
    </row>
    <row r="139" spans="1:9" ht="15" x14ac:dyDescent="0.25">
      <c r="A139" s="47" t="s">
        <v>13</v>
      </c>
      <c r="B139" s="16" t="s">
        <v>38</v>
      </c>
      <c r="C139" s="38">
        <v>220</v>
      </c>
      <c r="D139" s="38">
        <v>0</v>
      </c>
      <c r="E139" s="38">
        <v>0</v>
      </c>
      <c r="F139" s="38">
        <v>13</v>
      </c>
      <c r="G139" s="39">
        <v>54</v>
      </c>
      <c r="H139" s="61">
        <v>686</v>
      </c>
      <c r="I139" s="44">
        <v>16</v>
      </c>
    </row>
    <row r="140" spans="1:9" ht="15.75" customHeight="1" x14ac:dyDescent="0.25">
      <c r="A140" s="47" t="s">
        <v>14</v>
      </c>
      <c r="B140" s="16" t="s">
        <v>31</v>
      </c>
      <c r="C140" s="38">
        <v>60</v>
      </c>
      <c r="D140" s="38">
        <v>4.5</v>
      </c>
      <c r="E140" s="38">
        <v>0</v>
      </c>
      <c r="F140" s="38">
        <v>30</v>
      </c>
      <c r="G140" s="39">
        <v>141</v>
      </c>
      <c r="H140" s="61">
        <v>1011</v>
      </c>
      <c r="I140" s="44">
        <v>6</v>
      </c>
    </row>
    <row r="141" spans="1:9" ht="15" x14ac:dyDescent="0.25">
      <c r="A141" s="47"/>
      <c r="B141" s="9"/>
      <c r="C141" s="10"/>
      <c r="D141" s="10"/>
      <c r="E141" s="10"/>
      <c r="F141" s="10"/>
      <c r="G141" s="10"/>
      <c r="H141" s="63"/>
      <c r="I141" s="44"/>
    </row>
    <row r="142" spans="1:9" ht="15" x14ac:dyDescent="0.25">
      <c r="A142" s="50"/>
      <c r="B142" s="9"/>
      <c r="C142" s="10"/>
      <c r="D142" s="10"/>
      <c r="E142" s="10"/>
      <c r="F142" s="10"/>
      <c r="G142" s="10"/>
      <c r="H142" s="63"/>
      <c r="I142" s="44"/>
    </row>
    <row r="143" spans="1:9" ht="15" x14ac:dyDescent="0.25">
      <c r="A143" s="50"/>
      <c r="B143" s="9"/>
      <c r="C143" s="10"/>
      <c r="D143" s="10"/>
      <c r="E143" s="10"/>
      <c r="F143" s="10"/>
      <c r="G143" s="10"/>
      <c r="H143" s="63"/>
      <c r="I143" s="44"/>
    </row>
    <row r="144" spans="1:9" ht="15" x14ac:dyDescent="0.25">
      <c r="A144" s="51" t="s">
        <v>23</v>
      </c>
      <c r="B144" s="5"/>
      <c r="C144" s="7">
        <f>SUM(C138:C143)</f>
        <v>500</v>
      </c>
      <c r="D144" s="7">
        <f>SUM(D138:D143)</f>
        <v>18.119999999999997</v>
      </c>
      <c r="E144" s="7">
        <f>SUM(E138:E143)</f>
        <v>15.94</v>
      </c>
      <c r="F144" s="7">
        <f>SUM(F138:F143)</f>
        <v>67.25</v>
      </c>
      <c r="G144" s="7">
        <f>SUM(G138:G143)</f>
        <v>482</v>
      </c>
      <c r="H144" s="64"/>
      <c r="I144" s="71">
        <v>96.28</v>
      </c>
    </row>
    <row r="145" spans="1:9" ht="15" x14ac:dyDescent="0.25">
      <c r="A145" s="47" t="s">
        <v>16</v>
      </c>
      <c r="B145" s="9"/>
      <c r="C145" s="10"/>
      <c r="D145" s="10"/>
      <c r="E145" s="10"/>
      <c r="F145" s="10"/>
      <c r="G145" s="10"/>
      <c r="H145" s="63"/>
      <c r="I145" s="44"/>
    </row>
    <row r="146" spans="1:9" ht="15" x14ac:dyDescent="0.25">
      <c r="A146" s="47" t="s">
        <v>17</v>
      </c>
      <c r="B146" s="9"/>
      <c r="C146" s="10"/>
      <c r="D146" s="10"/>
      <c r="E146" s="10"/>
      <c r="F146" s="10"/>
      <c r="G146" s="10"/>
      <c r="H146" s="63"/>
      <c r="I146" s="44"/>
    </row>
    <row r="147" spans="1:9" ht="15" x14ac:dyDescent="0.25">
      <c r="A147" s="47" t="s">
        <v>18</v>
      </c>
      <c r="B147" s="9"/>
      <c r="C147" s="10"/>
      <c r="D147" s="10"/>
      <c r="E147" s="10"/>
      <c r="F147" s="10"/>
      <c r="G147" s="10"/>
      <c r="H147" s="63"/>
      <c r="I147" s="44"/>
    </row>
    <row r="148" spans="1:9" ht="15" x14ac:dyDescent="0.25">
      <c r="A148" s="47" t="s">
        <v>19</v>
      </c>
      <c r="B148" s="9"/>
      <c r="C148" s="10"/>
      <c r="D148" s="10"/>
      <c r="E148" s="10"/>
      <c r="F148" s="10"/>
      <c r="G148" s="10"/>
      <c r="H148" s="63"/>
      <c r="I148" s="44"/>
    </row>
    <row r="149" spans="1:9" ht="15" x14ac:dyDescent="0.25">
      <c r="A149" s="47" t="s">
        <v>20</v>
      </c>
      <c r="B149" s="9"/>
      <c r="C149" s="10"/>
      <c r="D149" s="10"/>
      <c r="E149" s="10"/>
      <c r="F149" s="10"/>
      <c r="G149" s="10"/>
      <c r="H149" s="63"/>
      <c r="I149" s="44"/>
    </row>
    <row r="150" spans="1:9" ht="15" x14ac:dyDescent="0.25">
      <c r="A150" s="47" t="s">
        <v>21</v>
      </c>
      <c r="B150" s="9"/>
      <c r="C150" s="10"/>
      <c r="D150" s="10"/>
      <c r="E150" s="10"/>
      <c r="F150" s="10"/>
      <c r="G150" s="10"/>
      <c r="H150" s="63"/>
      <c r="I150" s="44"/>
    </row>
    <row r="151" spans="1:9" ht="15" x14ac:dyDescent="0.25">
      <c r="A151" s="47" t="s">
        <v>22</v>
      </c>
      <c r="B151" s="9"/>
      <c r="C151" s="10"/>
      <c r="D151" s="10"/>
      <c r="E151" s="10"/>
      <c r="F151" s="10"/>
      <c r="G151" s="10"/>
      <c r="H151" s="63"/>
      <c r="I151" s="44"/>
    </row>
    <row r="152" spans="1:9" ht="15" x14ac:dyDescent="0.25">
      <c r="A152" s="50"/>
      <c r="B152" s="9"/>
      <c r="C152" s="10"/>
      <c r="D152" s="10"/>
      <c r="E152" s="10"/>
      <c r="F152" s="10"/>
      <c r="G152" s="10"/>
      <c r="H152" s="63"/>
      <c r="I152" s="44"/>
    </row>
    <row r="153" spans="1:9" ht="15" x14ac:dyDescent="0.25">
      <c r="A153" s="50"/>
      <c r="B153" s="9"/>
      <c r="C153" s="10"/>
      <c r="D153" s="10"/>
      <c r="E153" s="10"/>
      <c r="F153" s="10"/>
      <c r="G153" s="10"/>
      <c r="H153" s="63"/>
      <c r="I153" s="44"/>
    </row>
    <row r="154" spans="1:9" ht="15.75" thickBot="1" x14ac:dyDescent="0.3">
      <c r="A154" s="55" t="s">
        <v>23</v>
      </c>
      <c r="B154" s="28"/>
      <c r="C154" s="29">
        <f>SUM(C145:C153)</f>
        <v>0</v>
      </c>
      <c r="D154" s="29">
        <f t="shared" ref="D154:G154" si="63">SUM(D145:D153)</f>
        <v>0</v>
      </c>
      <c r="E154" s="29">
        <f t="shared" si="63"/>
        <v>0</v>
      </c>
      <c r="F154" s="29">
        <f t="shared" si="63"/>
        <v>0</v>
      </c>
      <c r="G154" s="29">
        <f t="shared" si="63"/>
        <v>0</v>
      </c>
      <c r="H154" s="66"/>
      <c r="I154" s="72">
        <f t="shared" ref="I154" si="64">SUM(I145:I153)</f>
        <v>0</v>
      </c>
    </row>
    <row r="155" spans="1:9" ht="15.75" customHeight="1" thickBot="1" x14ac:dyDescent="0.25">
      <c r="A155" s="56"/>
      <c r="B155" s="77"/>
      <c r="C155" s="74">
        <f>C144+C154</f>
        <v>500</v>
      </c>
      <c r="D155" s="74">
        <f t="shared" ref="D155" si="65">D144+D154</f>
        <v>18.119999999999997</v>
      </c>
      <c r="E155" s="74">
        <f t="shared" ref="E155" si="66">E144+E154</f>
        <v>15.94</v>
      </c>
      <c r="F155" s="74">
        <f t="shared" ref="F155" si="67">F144+F154</f>
        <v>67.25</v>
      </c>
      <c r="G155" s="74">
        <f t="shared" ref="G155:I155" si="68">G144+G154</f>
        <v>482</v>
      </c>
      <c r="H155" s="75"/>
      <c r="I155" s="76">
        <f t="shared" si="68"/>
        <v>96.28</v>
      </c>
    </row>
    <row r="156" spans="1:9" ht="15" x14ac:dyDescent="0.25">
      <c r="A156" s="46" t="s">
        <v>12</v>
      </c>
      <c r="B156" s="15" t="s">
        <v>35</v>
      </c>
      <c r="C156" s="36">
        <v>205</v>
      </c>
      <c r="D156" s="36">
        <v>5.63</v>
      </c>
      <c r="E156" s="36">
        <v>7.96</v>
      </c>
      <c r="F156" s="36">
        <v>30.18</v>
      </c>
      <c r="G156" s="37">
        <v>216</v>
      </c>
      <c r="H156" s="60">
        <v>311</v>
      </c>
      <c r="I156" s="70">
        <v>40.44</v>
      </c>
    </row>
    <row r="157" spans="1:9" ht="15" x14ac:dyDescent="0.25">
      <c r="A157" s="47" t="s">
        <v>13</v>
      </c>
      <c r="B157" s="16" t="s">
        <v>50</v>
      </c>
      <c r="C157" s="38">
        <v>200</v>
      </c>
      <c r="D157" s="38">
        <v>5.31</v>
      </c>
      <c r="E157" s="38">
        <v>5.4</v>
      </c>
      <c r="F157" s="38">
        <v>17.43</v>
      </c>
      <c r="G157" s="39">
        <v>141</v>
      </c>
      <c r="H157" s="61">
        <v>693</v>
      </c>
      <c r="I157" s="44">
        <v>22.34</v>
      </c>
    </row>
    <row r="158" spans="1:9" ht="15" x14ac:dyDescent="0.25">
      <c r="A158" s="47" t="s">
        <v>14</v>
      </c>
      <c r="B158" s="16" t="s">
        <v>34</v>
      </c>
      <c r="C158" s="38">
        <v>55</v>
      </c>
      <c r="D158" s="38">
        <v>2.42</v>
      </c>
      <c r="E158" s="38">
        <v>4.38</v>
      </c>
      <c r="F158" s="38">
        <v>32</v>
      </c>
      <c r="G158" s="39">
        <v>180</v>
      </c>
      <c r="H158" s="61">
        <v>1</v>
      </c>
      <c r="I158" s="44">
        <v>16</v>
      </c>
    </row>
    <row r="159" spans="1:9" ht="15" x14ac:dyDescent="0.25">
      <c r="A159" s="52" t="s">
        <v>15</v>
      </c>
      <c r="B159" s="16" t="s">
        <v>32</v>
      </c>
      <c r="C159" s="38">
        <v>100</v>
      </c>
      <c r="D159" s="38">
        <v>0.9</v>
      </c>
      <c r="E159" s="38">
        <v>0.2</v>
      </c>
      <c r="F159" s="38">
        <v>8.1</v>
      </c>
      <c r="G159" s="38">
        <v>39</v>
      </c>
      <c r="H159" s="61">
        <v>627</v>
      </c>
      <c r="I159" s="44">
        <v>17.5</v>
      </c>
    </row>
    <row r="160" spans="1:9" ht="15" x14ac:dyDescent="0.25">
      <c r="A160" s="47"/>
      <c r="B160" s="17"/>
      <c r="C160" s="10"/>
      <c r="D160" s="10"/>
      <c r="E160" s="10"/>
      <c r="F160" s="10"/>
      <c r="G160" s="10"/>
      <c r="H160" s="63"/>
      <c r="I160" s="44"/>
    </row>
    <row r="161" spans="1:9" ht="15" x14ac:dyDescent="0.25">
      <c r="A161" s="50"/>
      <c r="B161" s="9"/>
      <c r="C161" s="10"/>
      <c r="D161" s="10"/>
      <c r="E161" s="10"/>
      <c r="F161" s="10"/>
      <c r="G161" s="10"/>
      <c r="H161" s="63"/>
      <c r="I161" s="44"/>
    </row>
    <row r="162" spans="1:9" ht="15" x14ac:dyDescent="0.25">
      <c r="A162" s="50"/>
      <c r="B162" s="9"/>
      <c r="C162" s="10"/>
      <c r="D162" s="10"/>
      <c r="E162" s="10"/>
      <c r="F162" s="10"/>
      <c r="G162" s="10"/>
      <c r="H162" s="63"/>
      <c r="I162" s="44"/>
    </row>
    <row r="163" spans="1:9" ht="15" x14ac:dyDescent="0.25">
      <c r="A163" s="51" t="s">
        <v>23</v>
      </c>
      <c r="B163" s="5"/>
      <c r="C163" s="7">
        <f>SUM(C156:C162)</f>
        <v>560</v>
      </c>
      <c r="D163" s="7">
        <f t="shared" ref="D163:G163" si="69">SUM(D156:D162)</f>
        <v>14.26</v>
      </c>
      <c r="E163" s="7">
        <f t="shared" si="69"/>
        <v>17.939999999999998</v>
      </c>
      <c r="F163" s="7">
        <f t="shared" si="69"/>
        <v>87.71</v>
      </c>
      <c r="G163" s="7">
        <f t="shared" si="69"/>
        <v>576</v>
      </c>
      <c r="H163" s="64"/>
      <c r="I163" s="71">
        <v>96.28</v>
      </c>
    </row>
    <row r="164" spans="1:9" ht="15" x14ac:dyDescent="0.25">
      <c r="A164" s="47" t="s">
        <v>16</v>
      </c>
      <c r="B164" s="9"/>
      <c r="C164" s="10"/>
      <c r="D164" s="10"/>
      <c r="E164" s="10"/>
      <c r="F164" s="10"/>
      <c r="G164" s="10"/>
      <c r="H164" s="63"/>
      <c r="I164" s="44"/>
    </row>
    <row r="165" spans="1:9" ht="15" x14ac:dyDescent="0.25">
      <c r="A165" s="47" t="s">
        <v>17</v>
      </c>
      <c r="B165" s="9"/>
      <c r="C165" s="10"/>
      <c r="D165" s="10"/>
      <c r="E165" s="10"/>
      <c r="F165" s="10"/>
      <c r="G165" s="10"/>
      <c r="H165" s="63"/>
      <c r="I165" s="44"/>
    </row>
    <row r="166" spans="1:9" ht="15" x14ac:dyDescent="0.25">
      <c r="A166" s="47" t="s">
        <v>18</v>
      </c>
      <c r="B166" s="9"/>
      <c r="C166" s="10"/>
      <c r="D166" s="10"/>
      <c r="E166" s="10"/>
      <c r="F166" s="10"/>
      <c r="G166" s="10"/>
      <c r="H166" s="63"/>
      <c r="I166" s="44"/>
    </row>
    <row r="167" spans="1:9" ht="15" x14ac:dyDescent="0.25">
      <c r="A167" s="47" t="s">
        <v>19</v>
      </c>
      <c r="B167" s="9"/>
      <c r="C167" s="10"/>
      <c r="D167" s="10"/>
      <c r="E167" s="10"/>
      <c r="F167" s="10"/>
      <c r="G167" s="10"/>
      <c r="H167" s="63"/>
      <c r="I167" s="44"/>
    </row>
    <row r="168" spans="1:9" ht="15" x14ac:dyDescent="0.25">
      <c r="A168" s="47" t="s">
        <v>20</v>
      </c>
      <c r="B168" s="9"/>
      <c r="C168" s="10"/>
      <c r="D168" s="10"/>
      <c r="E168" s="10"/>
      <c r="F168" s="10"/>
      <c r="G168" s="10"/>
      <c r="H168" s="63"/>
      <c r="I168" s="44"/>
    </row>
    <row r="169" spans="1:9" ht="15" x14ac:dyDescent="0.25">
      <c r="A169" s="47" t="s">
        <v>21</v>
      </c>
      <c r="B169" s="9"/>
      <c r="C169" s="10"/>
      <c r="D169" s="10"/>
      <c r="E169" s="10"/>
      <c r="F169" s="10"/>
      <c r="G169" s="10"/>
      <c r="H169" s="63"/>
      <c r="I169" s="44"/>
    </row>
    <row r="170" spans="1:9" ht="15" x14ac:dyDescent="0.25">
      <c r="A170" s="47" t="s">
        <v>22</v>
      </c>
      <c r="B170" s="9"/>
      <c r="C170" s="10"/>
      <c r="D170" s="10"/>
      <c r="E170" s="10"/>
      <c r="F170" s="10"/>
      <c r="G170" s="10"/>
      <c r="H170" s="63"/>
      <c r="I170" s="44"/>
    </row>
    <row r="171" spans="1:9" ht="15" x14ac:dyDescent="0.25">
      <c r="A171" s="50"/>
      <c r="B171" s="9"/>
      <c r="C171" s="10"/>
      <c r="D171" s="10"/>
      <c r="E171" s="10"/>
      <c r="F171" s="10"/>
      <c r="G171" s="10"/>
      <c r="H171" s="63"/>
      <c r="I171" s="44"/>
    </row>
    <row r="172" spans="1:9" ht="15" x14ac:dyDescent="0.25">
      <c r="A172" s="50"/>
      <c r="B172" s="9"/>
      <c r="C172" s="10"/>
      <c r="D172" s="10"/>
      <c r="E172" s="10"/>
      <c r="F172" s="10"/>
      <c r="G172" s="10"/>
      <c r="H172" s="63"/>
      <c r="I172" s="44"/>
    </row>
    <row r="173" spans="1:9" ht="15.75" thickBot="1" x14ac:dyDescent="0.3">
      <c r="A173" s="55" t="s">
        <v>23</v>
      </c>
      <c r="B173" s="28"/>
      <c r="C173" s="29">
        <f>SUM(C164:C172)</f>
        <v>0</v>
      </c>
      <c r="D173" s="29">
        <f t="shared" ref="D173:G173" si="70">SUM(D164:D172)</f>
        <v>0</v>
      </c>
      <c r="E173" s="29">
        <f t="shared" si="70"/>
        <v>0</v>
      </c>
      <c r="F173" s="29">
        <f t="shared" si="70"/>
        <v>0</v>
      </c>
      <c r="G173" s="29">
        <f t="shared" si="70"/>
        <v>0</v>
      </c>
      <c r="H173" s="66"/>
      <c r="I173" s="72">
        <f t="shared" ref="I173" si="71">SUM(I164:I172)</f>
        <v>0</v>
      </c>
    </row>
    <row r="174" spans="1:9" ht="15.75" customHeight="1" thickBot="1" x14ac:dyDescent="0.25">
      <c r="A174" s="56"/>
      <c r="B174" s="77"/>
      <c r="C174" s="74">
        <f>C163+C173</f>
        <v>560</v>
      </c>
      <c r="D174" s="74">
        <f t="shared" ref="D174" si="72">D163+D173</f>
        <v>14.26</v>
      </c>
      <c r="E174" s="74">
        <f t="shared" ref="E174" si="73">E163+E173</f>
        <v>17.939999999999998</v>
      </c>
      <c r="F174" s="74">
        <f t="shared" ref="F174" si="74">F163+F173</f>
        <v>87.71</v>
      </c>
      <c r="G174" s="74">
        <f t="shared" ref="G174:I174" si="75">G163+G173</f>
        <v>576</v>
      </c>
      <c r="H174" s="75"/>
      <c r="I174" s="76">
        <f t="shared" si="75"/>
        <v>96.28</v>
      </c>
    </row>
    <row r="175" spans="1:9" ht="15" x14ac:dyDescent="0.25">
      <c r="A175" s="49" t="s">
        <v>12</v>
      </c>
      <c r="B175" s="32" t="s">
        <v>51</v>
      </c>
      <c r="C175" s="40">
        <v>110</v>
      </c>
      <c r="D175" s="40">
        <v>9.2799999999999994</v>
      </c>
      <c r="E175" s="40">
        <v>4.4400000000000004</v>
      </c>
      <c r="F175" s="40">
        <v>11.49</v>
      </c>
      <c r="G175" s="41">
        <v>123</v>
      </c>
      <c r="H175" s="65">
        <v>261</v>
      </c>
      <c r="I175" s="73">
        <v>59.28</v>
      </c>
    </row>
    <row r="176" spans="1:9" ht="15" x14ac:dyDescent="0.25">
      <c r="A176" s="49" t="s">
        <v>12</v>
      </c>
      <c r="B176" s="16" t="s">
        <v>46</v>
      </c>
      <c r="C176" s="38">
        <v>150</v>
      </c>
      <c r="D176" s="38">
        <v>5.62</v>
      </c>
      <c r="E176" s="38">
        <v>7.26</v>
      </c>
      <c r="F176" s="38">
        <v>25.36</v>
      </c>
      <c r="G176" s="39">
        <v>188</v>
      </c>
      <c r="H176" s="61">
        <v>508</v>
      </c>
      <c r="I176" s="44">
        <v>20</v>
      </c>
    </row>
    <row r="177" spans="1:9" ht="15" x14ac:dyDescent="0.25">
      <c r="A177" s="47" t="s">
        <v>13</v>
      </c>
      <c r="B177" s="16" t="s">
        <v>30</v>
      </c>
      <c r="C177" s="38">
        <v>210</v>
      </c>
      <c r="D177" s="38">
        <v>0</v>
      </c>
      <c r="E177" s="38">
        <v>0</v>
      </c>
      <c r="F177" s="38">
        <v>10</v>
      </c>
      <c r="G177" s="39">
        <v>40</v>
      </c>
      <c r="H177" s="61">
        <v>685</v>
      </c>
      <c r="I177" s="44">
        <v>11</v>
      </c>
    </row>
    <row r="178" spans="1:9" ht="15" x14ac:dyDescent="0.25">
      <c r="A178" s="47" t="s">
        <v>14</v>
      </c>
      <c r="B178" s="16" t="s">
        <v>31</v>
      </c>
      <c r="C178" s="38">
        <v>60</v>
      </c>
      <c r="D178" s="38">
        <v>4.5</v>
      </c>
      <c r="E178" s="38">
        <v>0</v>
      </c>
      <c r="F178" s="38">
        <v>30</v>
      </c>
      <c r="G178" s="39">
        <v>141</v>
      </c>
      <c r="H178" s="61">
        <v>1011</v>
      </c>
      <c r="I178" s="44">
        <v>6</v>
      </c>
    </row>
    <row r="179" spans="1:9" ht="15" x14ac:dyDescent="0.25">
      <c r="A179" s="47"/>
      <c r="B179" s="16"/>
      <c r="C179" s="38"/>
      <c r="D179" s="38"/>
      <c r="E179" s="38"/>
      <c r="F179" s="38"/>
      <c r="G179" s="39"/>
      <c r="H179" s="61"/>
      <c r="I179" s="44"/>
    </row>
    <row r="180" spans="1:9" ht="15" x14ac:dyDescent="0.25">
      <c r="A180" s="50"/>
      <c r="B180" s="9"/>
      <c r="C180" s="10"/>
      <c r="D180" s="10"/>
      <c r="E180" s="10"/>
      <c r="F180" s="10"/>
      <c r="G180" s="10"/>
      <c r="H180" s="63"/>
      <c r="I180" s="44"/>
    </row>
    <row r="181" spans="1:9" ht="15" x14ac:dyDescent="0.25">
      <c r="A181" s="50"/>
      <c r="B181" s="9"/>
      <c r="C181" s="10"/>
      <c r="D181" s="10"/>
      <c r="E181" s="10"/>
      <c r="F181" s="10"/>
      <c r="G181" s="10"/>
      <c r="H181" s="63"/>
      <c r="I181" s="44"/>
    </row>
    <row r="182" spans="1:9" ht="15.75" customHeight="1" x14ac:dyDescent="0.25">
      <c r="A182" s="51" t="s">
        <v>23</v>
      </c>
      <c r="B182" s="5"/>
      <c r="C182" s="7">
        <f>SUM(C175:C181)</f>
        <v>530</v>
      </c>
      <c r="D182" s="7">
        <f t="shared" ref="D182:G182" si="76">SUM(D175:D181)</f>
        <v>19.399999999999999</v>
      </c>
      <c r="E182" s="7">
        <f t="shared" si="76"/>
        <v>11.7</v>
      </c>
      <c r="F182" s="7">
        <f t="shared" si="76"/>
        <v>76.849999999999994</v>
      </c>
      <c r="G182" s="7">
        <f t="shared" si="76"/>
        <v>492</v>
      </c>
      <c r="H182" s="64"/>
      <c r="I182" s="71">
        <v>96.28</v>
      </c>
    </row>
    <row r="183" spans="1:9" ht="15" x14ac:dyDescent="0.25">
      <c r="A183" s="47" t="s">
        <v>16</v>
      </c>
      <c r="B183" s="9"/>
      <c r="C183" s="10"/>
      <c r="D183" s="10"/>
      <c r="E183" s="10"/>
      <c r="F183" s="10"/>
      <c r="G183" s="10"/>
      <c r="H183" s="63"/>
      <c r="I183" s="44"/>
    </row>
    <row r="184" spans="1:9" ht="15" x14ac:dyDescent="0.25">
      <c r="A184" s="47" t="s">
        <v>17</v>
      </c>
      <c r="B184" s="9"/>
      <c r="C184" s="10"/>
      <c r="D184" s="10"/>
      <c r="E184" s="10"/>
      <c r="F184" s="10"/>
      <c r="G184" s="10"/>
      <c r="H184" s="63"/>
      <c r="I184" s="44"/>
    </row>
    <row r="185" spans="1:9" ht="15" x14ac:dyDescent="0.25">
      <c r="A185" s="47" t="s">
        <v>18</v>
      </c>
      <c r="B185" s="9"/>
      <c r="C185" s="10"/>
      <c r="D185" s="10"/>
      <c r="E185" s="10"/>
      <c r="F185" s="10"/>
      <c r="G185" s="10"/>
      <c r="H185" s="63"/>
      <c r="I185" s="44"/>
    </row>
    <row r="186" spans="1:9" ht="15" x14ac:dyDescent="0.25">
      <c r="A186" s="47" t="s">
        <v>19</v>
      </c>
      <c r="B186" s="9"/>
      <c r="C186" s="10"/>
      <c r="D186" s="10"/>
      <c r="E186" s="10"/>
      <c r="F186" s="10"/>
      <c r="G186" s="10"/>
      <c r="H186" s="63"/>
      <c r="I186" s="44"/>
    </row>
    <row r="187" spans="1:9" ht="15" x14ac:dyDescent="0.25">
      <c r="A187" s="47" t="s">
        <v>20</v>
      </c>
      <c r="B187" s="9"/>
      <c r="C187" s="10"/>
      <c r="D187" s="10"/>
      <c r="E187" s="10"/>
      <c r="F187" s="10"/>
      <c r="G187" s="10"/>
      <c r="H187" s="63"/>
      <c r="I187" s="44"/>
    </row>
    <row r="188" spans="1:9" ht="15" x14ac:dyDescent="0.25">
      <c r="A188" s="47" t="s">
        <v>21</v>
      </c>
      <c r="B188" s="9"/>
      <c r="C188" s="10"/>
      <c r="D188" s="10"/>
      <c r="E188" s="10"/>
      <c r="F188" s="10"/>
      <c r="G188" s="10"/>
      <c r="H188" s="63"/>
      <c r="I188" s="44"/>
    </row>
    <row r="189" spans="1:9" ht="15" x14ac:dyDescent="0.25">
      <c r="A189" s="47" t="s">
        <v>22</v>
      </c>
      <c r="B189" s="9"/>
      <c r="C189" s="10"/>
      <c r="D189" s="10"/>
      <c r="E189" s="10"/>
      <c r="F189" s="10"/>
      <c r="G189" s="10"/>
      <c r="H189" s="63"/>
      <c r="I189" s="44"/>
    </row>
    <row r="190" spans="1:9" ht="15" x14ac:dyDescent="0.25">
      <c r="A190" s="50"/>
      <c r="B190" s="9"/>
      <c r="C190" s="10"/>
      <c r="D190" s="10"/>
      <c r="E190" s="10"/>
      <c r="F190" s="10"/>
      <c r="G190" s="10"/>
      <c r="H190" s="63"/>
      <c r="I190" s="44"/>
    </row>
    <row r="191" spans="1:9" ht="15" x14ac:dyDescent="0.25">
      <c r="A191" s="50"/>
      <c r="B191" s="9"/>
      <c r="C191" s="10"/>
      <c r="D191" s="10"/>
      <c r="E191" s="10"/>
      <c r="F191" s="10"/>
      <c r="G191" s="10"/>
      <c r="H191" s="63"/>
      <c r="I191" s="44"/>
    </row>
    <row r="192" spans="1:9" ht="15.75" thickBot="1" x14ac:dyDescent="0.3">
      <c r="A192" s="55" t="s">
        <v>23</v>
      </c>
      <c r="B192" s="28"/>
      <c r="C192" s="29">
        <f>SUM(C183:C191)</f>
        <v>0</v>
      </c>
      <c r="D192" s="29">
        <f t="shared" ref="D192:G192" si="77">SUM(D183:D191)</f>
        <v>0</v>
      </c>
      <c r="E192" s="29">
        <f t="shared" si="77"/>
        <v>0</v>
      </c>
      <c r="F192" s="29">
        <f t="shared" si="77"/>
        <v>0</v>
      </c>
      <c r="G192" s="29">
        <f t="shared" si="77"/>
        <v>0</v>
      </c>
      <c r="H192" s="66"/>
      <c r="I192" s="72">
        <f t="shared" ref="I192" si="78">SUM(I183:I191)</f>
        <v>0</v>
      </c>
    </row>
    <row r="193" spans="1:9" ht="15.75" customHeight="1" thickBot="1" x14ac:dyDescent="0.25">
      <c r="A193" s="56"/>
      <c r="B193" s="77"/>
      <c r="C193" s="74">
        <f>C182+C192</f>
        <v>530</v>
      </c>
      <c r="D193" s="74">
        <f t="shared" ref="D193" si="79">D182+D192</f>
        <v>19.399999999999999</v>
      </c>
      <c r="E193" s="74">
        <f t="shared" ref="E193" si="80">E182+E192</f>
        <v>11.7</v>
      </c>
      <c r="F193" s="74">
        <f t="shared" ref="F193" si="81">F182+F192</f>
        <v>76.849999999999994</v>
      </c>
      <c r="G193" s="74">
        <f t="shared" ref="G193:I193" si="82">G182+G192</f>
        <v>492</v>
      </c>
      <c r="H193" s="75"/>
      <c r="I193" s="76">
        <f t="shared" si="82"/>
        <v>96.28</v>
      </c>
    </row>
    <row r="194" spans="1:9" ht="13.5" thickBot="1" x14ac:dyDescent="0.25">
      <c r="A194" s="58"/>
      <c r="B194" s="33"/>
      <c r="C194" s="79">
        <f>(C24+C43+C62+C81+C99+C118+C137+C155+C174+C193)/(IF(C24=0,0,1)+IF(C43=0,0,1)+IF(C62=0,0,1)+IF(C81=0,0,1)+IF(C99=0,0,1)+IF(C118=0,0,1)+IF(C137=0,0,1)+IF(C155=0,0,1)+IF(C174=0,0,1)+IF(C193=0,0,1))</f>
        <v>516.5</v>
      </c>
      <c r="D194" s="79">
        <f>(D24+D43+D62+D81+D99+D118+D137+D155+D174+D193)/(IF(D24=0,0,1)+IF(D43=0,0,1)+IF(D62=0,0,1)+IF(D81=0,0,1)+IF(D99=0,0,1)+IF(D118=0,0,1)+IF(D137=0,0,1)+IF(D155=0,0,1)+IF(D174=0,0,1)+IF(D193=0,0,1))</f>
        <v>17.140999999999998</v>
      </c>
      <c r="E194" s="79">
        <f>(E24+E43+E62+E81+E99+E118+E137+E155+E174+E193)/(IF(E24=0,0,1)+IF(E43=0,0,1)+IF(E62=0,0,1)+IF(E81=0,0,1)+IF(E99=0,0,1)+IF(E118=0,0,1)+IF(E137=0,0,1)+IF(E155=0,0,1)+IF(E174=0,0,1)+IF(E193=0,0,1))</f>
        <v>17.541</v>
      </c>
      <c r="F194" s="79">
        <f>(F24+F43+F62+F81+F99+F118+F137+F155+F174+F193)/(IF(F24=0,0,1)+IF(F43=0,0,1)+IF(F62=0,0,1)+IF(F81=0,0,1)+IF(F99=0,0,1)+IF(F118=0,0,1)+IF(F137=0,0,1)+IF(F155=0,0,1)+IF(F174=0,0,1)+IF(F193=0,0,1))</f>
        <v>72.835999999999999</v>
      </c>
      <c r="G194" s="79">
        <f>(G24+G43+G62+G81+G99+G118+G137+G155+G174+G193)/(IF(G24=0,0,1)+IF(G43=0,0,1)+IF(G62=0,0,1)+IF(G81=0,0,1)+IF(G99=0,0,1)+IF(G118=0,0,1)+IF(G137=0,0,1)+IF(G155=0,0,1)+IF(G174=0,0,1)+IF(G193=0,0,1))</f>
        <v>522.9</v>
      </c>
      <c r="H194" s="80"/>
      <c r="I194" s="81">
        <f>(I24+I43+I62+I81+I99+I118+I137+I155+I174+I193)/(IF(I24=0,0,1)+IF(I43=0,0,1)+IF(I62=0,0,1)+IF(I81=0,0,1)+IF(I99=0,0,1)+IF(I118=0,0,1)+IF(I137=0,0,1)+IF(I155=0,0,1)+IF(I174=0,0,1)+IF(I193=0,0,1))</f>
        <v>96.279999999999987</v>
      </c>
    </row>
  </sheetData>
  <mergeCells count="4">
    <mergeCell ref="A194:B194"/>
    <mergeCell ref="A1:B1"/>
    <mergeCell ref="E1:H1"/>
    <mergeCell ref="E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2025-08-25T07:49:19Z</cp:lastPrinted>
  <dcterms:created xsi:type="dcterms:W3CDTF">2022-05-16T14:23:56Z</dcterms:created>
  <dcterms:modified xsi:type="dcterms:W3CDTF">2025-08-29T07:32:12Z</dcterms:modified>
</cp:coreProperties>
</file>