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3" i="1" l="1"/>
  <c r="L164" i="1"/>
  <c r="L145" i="1"/>
  <c r="L126" i="1"/>
  <c r="L107" i="1"/>
  <c r="L88" i="1"/>
  <c r="L70" i="1"/>
  <c r="L51" i="1"/>
  <c r="L32" i="1"/>
  <c r="L13" i="1"/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H88" i="1"/>
  <c r="G88" i="1"/>
  <c r="F88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I99" i="1" l="1"/>
  <c r="J137" i="1"/>
  <c r="I81" i="1"/>
  <c r="F99" i="1"/>
  <c r="G137" i="1"/>
  <c r="H194" i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<sst xmlns="http://schemas.openxmlformats.org/spreadsheetml/2006/main" count="225" uniqueCount="68">
  <si>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</si>
  <si>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</si>
  <si>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</si>
  <si>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</si>
  <si>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</si>
  <si>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</si>
  <si>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</si>
  <si>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</si>
  <si>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</si>
  <si>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</si>
  <si>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</si>
  <si>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</si>
  <si>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</si>
  <si>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</si>
  <si>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</si>
  <si>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</si>
  <si>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</si>
  <si>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</si>
  <si>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</si>
  <si>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</si>
  <si>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</si>
  <si>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</si>
  <si>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</si>
  <si>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</si>
  <si>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</si>
  <si>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</si>
  <si>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</si>
  <si>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</si>
  <si>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</si>
  <si>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</si>
  <si>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</si>
  <si>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</si>
  <si>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</si>
  <si>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</si>
  <si>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</si>
  <si>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</si>
  <si>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</si>
  <si>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</si>
  <si>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</si>
  <si>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</si>
  <si>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</si>
  <si>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</si>
  <si>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</si>
  <si>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</si>
  <si>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</si>
  <si>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</si>
  <si>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</si>
  <si>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</si>
  <si>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</si>
  <si>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</si>
  <si>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</si>
  <si>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</si>
  <si>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</si>
  <si>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</si>
  <si>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</si>
  <si>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</si>
  <si>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</si>
  <si>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</si>
  <si>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</si>
  <si>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</si>
  <si>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</si>
  <si>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</si>
  <si>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Салат из свеклы с р/м</t>
  </si>
  <si>
    <t>МБОУ СШ №37</t>
  </si>
  <si>
    <t>Директор</t>
  </si>
  <si>
    <t>Козяр Светлана Владимировна</t>
  </si>
  <si>
    <t>01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</si>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</sst>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3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5" borderId="3" xfId="0" applyFill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0" fillId="5" borderId="13" xfId="0" applyNumberFormat="1" applyFill="1" applyBorder="1" applyAlignment="1" applyProtection="1">
      <alignment horizontal="center"/>
      <protection locked="0"/>
    </xf>
    <xf numFmtId="1" fontId="0" fillId="5" borderId="13" xfId="0" applyNumberFormat="1" applyFill="1" applyBorder="1" applyAlignment="1" applyProtection="1">
      <alignment horizontal="center"/>
      <protection locked="0"/>
    </xf>
    <xf numFmtId="2" fontId="5" fillId="2" borderId="23" xfId="0" applyNumberFormat="1" applyFont="1" applyFill="1" applyBorder="1" applyAlignment="1" applyProtection="1">
      <alignment horizontal="center" vertical="top" wrapText="1"/>
      <protection locked="0"/>
    </xf>
    <xf numFmtId="2" fontId="5" fillId="2" borderId="24" xfId="0" applyNumberFormat="1" applyFont="1" applyFill="1" applyBorder="1" applyAlignment="1" applyProtection="1">
      <alignment horizontal="center" vertical="top" wrapText="1"/>
      <protection locked="0"/>
    </xf>
    <xf numFmtId="2" fontId="5" fillId="0" borderId="24" xfId="0" applyNumberFormat="1" applyFont="1" applyBorder="1" applyAlignment="1">
      <alignment horizontal="center" vertical="top" wrapText="1"/>
    </xf>
    <xf numFmtId="2" fontId="5" fillId="2" borderId="26" xfId="0" applyNumberFormat="1" applyFont="1" applyFill="1" applyBorder="1" applyAlignment="1" applyProtection="1">
      <alignment horizontal="center" vertical="top" wrapText="1"/>
      <protection locked="0"/>
    </xf>
    <xf numFmtId="2" fontId="5" fillId="2" borderId="27" xfId="0" applyNumberFormat="1" applyFont="1" applyFill="1" applyBorder="1" applyAlignment="1" applyProtection="1">
      <alignment horizontal="center"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 wrapText="1"/>
      <protection locked="0"/>
    </xf>
    <xf numFmtId="2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5" fillId="0" borderId="28" xfId="0" applyNumberFormat="1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2" fontId="14" fillId="3" borderId="25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63</v>
      </c>
      <c r="D1" s="62"/>
      <c r="E1" s="62"/>
      <c r="F1" s="12" t="s">
        <v>16</v>
      </c>
      <c r="G1" s="2" t="s">
        <v>17</v>
      </c>
      <c r="H1" s="63" t="s">
        <v>64</v>
      </c>
      <c r="I1" s="63"/>
      <c r="J1" s="63"/>
      <c r="K1" s="63"/>
    </row>
    <row r="2" spans="1:12" ht="18" x14ac:dyDescent="0.2">
      <c r="A2" s="27" t="s">
        <v>6</v>
      </c>
      <c r="C2" s="2"/>
      <c r="G2" s="2" t="s">
        <v>18</v>
      </c>
      <c r="H2" s="63" t="s">
        <v>65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64" t="s">
        <v>66</v>
      </c>
      <c r="I3" s="64" t="s">
        <v>67</v>
      </c>
      <c r="J3" s="33">
        <v>2025</v>
      </c>
      <c r="K3" s="34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45" t="s">
        <v>14</v>
      </c>
      <c r="B5" s="46" t="s">
        <v>15</v>
      </c>
      <c r="C5" s="47" t="s">
        <v>0</v>
      </c>
      <c r="D5" s="47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59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36" t="s">
        <v>59</v>
      </c>
      <c r="F6" s="65">
        <v>220</v>
      </c>
      <c r="G6" s="65">
        <v>5.4</v>
      </c>
      <c r="H6" s="65">
        <v>8.19</v>
      </c>
      <c r="I6" s="65">
        <v>33.31</v>
      </c>
      <c r="J6" s="66">
        <v>230</v>
      </c>
      <c r="K6" s="67">
        <v>311</v>
      </c>
      <c r="L6" s="79">
        <v>45.75</v>
      </c>
    </row>
    <row r="7" spans="1:12" ht="15" x14ac:dyDescent="0.25">
      <c r="A7" s="21"/>
      <c r="B7" s="14"/>
      <c r="C7" s="11"/>
      <c r="D7" s="7" t="s">
        <v>22</v>
      </c>
      <c r="E7" s="37" t="s">
        <v>39</v>
      </c>
      <c r="F7" s="68">
        <v>210</v>
      </c>
      <c r="G7" s="68">
        <v>0</v>
      </c>
      <c r="H7" s="68">
        <v>0</v>
      </c>
      <c r="I7" s="68">
        <v>10</v>
      </c>
      <c r="J7" s="68">
        <v>39</v>
      </c>
      <c r="K7" s="69">
        <v>685</v>
      </c>
      <c r="L7" s="80">
        <v>18</v>
      </c>
    </row>
    <row r="8" spans="1:12" ht="15" x14ac:dyDescent="0.25">
      <c r="A8" s="21"/>
      <c r="B8" s="14"/>
      <c r="C8" s="11"/>
      <c r="D8" s="7" t="s">
        <v>23</v>
      </c>
      <c r="E8" s="37" t="s">
        <v>46</v>
      </c>
      <c r="F8" s="68">
        <v>70</v>
      </c>
      <c r="G8" s="68">
        <v>7.63</v>
      </c>
      <c r="H8" s="68">
        <v>10.34</v>
      </c>
      <c r="I8" s="68">
        <v>23</v>
      </c>
      <c r="J8" s="70">
        <v>217</v>
      </c>
      <c r="K8" s="69">
        <v>1</v>
      </c>
      <c r="L8" s="80">
        <v>32.53</v>
      </c>
    </row>
    <row r="9" spans="1:12" ht="15" x14ac:dyDescent="0.25">
      <c r="A9" s="21"/>
      <c r="B9" s="14"/>
      <c r="C9" s="11"/>
      <c r="D9" s="44"/>
      <c r="E9" s="37"/>
      <c r="F9" s="68"/>
      <c r="G9" s="68"/>
      <c r="H9" s="68"/>
      <c r="I9" s="68"/>
      <c r="J9" s="68"/>
      <c r="K9" s="69"/>
      <c r="L9" s="80"/>
    </row>
    <row r="10" spans="1:12" ht="15" x14ac:dyDescent="0.25">
      <c r="A10" s="21"/>
      <c r="B10" s="14"/>
      <c r="C10" s="11"/>
      <c r="D10" s="8"/>
      <c r="E10" s="40"/>
      <c r="F10" s="41"/>
      <c r="G10" s="41"/>
      <c r="H10" s="41"/>
      <c r="I10" s="41"/>
      <c r="J10" s="41"/>
      <c r="K10" s="42"/>
      <c r="L10" s="80"/>
    </row>
    <row r="11" spans="1:12" ht="15" x14ac:dyDescent="0.25">
      <c r="A11" s="21"/>
      <c r="B11" s="14"/>
      <c r="C11" s="11"/>
      <c r="D11" s="6"/>
      <c r="E11" s="29"/>
      <c r="F11" s="30"/>
      <c r="G11" s="30"/>
      <c r="H11" s="30"/>
      <c r="I11" s="30"/>
      <c r="J11" s="30"/>
      <c r="K11" s="31"/>
      <c r="L11" s="80"/>
    </row>
    <row r="12" spans="1:12" ht="15" x14ac:dyDescent="0.25">
      <c r="A12" s="21"/>
      <c r="B12" s="14"/>
      <c r="C12" s="11"/>
      <c r="D12" s="6"/>
      <c r="E12" s="29"/>
      <c r="F12" s="30"/>
      <c r="G12" s="30"/>
      <c r="H12" s="30"/>
      <c r="I12" s="30"/>
      <c r="J12" s="30"/>
      <c r="K12" s="31"/>
      <c r="L12" s="8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81">
        <f>SUM(L6:L12)</f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29"/>
      <c r="F14" s="30"/>
      <c r="G14" s="30"/>
      <c r="H14" s="30"/>
      <c r="I14" s="30"/>
      <c r="J14" s="30"/>
      <c r="K14" s="31"/>
      <c r="L14" s="80"/>
    </row>
    <row r="15" spans="1:12" ht="15" x14ac:dyDescent="0.25">
      <c r="A15" s="21"/>
      <c r="B15" s="14"/>
      <c r="C15" s="11"/>
      <c r="D15" s="7" t="s">
        <v>27</v>
      </c>
      <c r="E15" s="29"/>
      <c r="F15" s="30"/>
      <c r="G15" s="30"/>
      <c r="H15" s="30"/>
      <c r="I15" s="30"/>
      <c r="J15" s="30"/>
      <c r="K15" s="31"/>
      <c r="L15" s="80"/>
    </row>
    <row r="16" spans="1:12" ht="15" x14ac:dyDescent="0.25">
      <c r="A16" s="21"/>
      <c r="B16" s="14"/>
      <c r="C16" s="11"/>
      <c r="D16" s="7" t="s">
        <v>28</v>
      </c>
      <c r="E16" s="29"/>
      <c r="F16" s="30"/>
      <c r="G16" s="30"/>
      <c r="H16" s="30"/>
      <c r="I16" s="30"/>
      <c r="J16" s="30"/>
      <c r="K16" s="31"/>
      <c r="L16" s="80"/>
    </row>
    <row r="17" spans="1:12" ht="15" x14ac:dyDescent="0.25">
      <c r="A17" s="21"/>
      <c r="B17" s="14"/>
      <c r="C17" s="11"/>
      <c r="D17" s="7" t="s">
        <v>29</v>
      </c>
      <c r="E17" s="29"/>
      <c r="F17" s="30"/>
      <c r="G17" s="30"/>
      <c r="H17" s="30"/>
      <c r="I17" s="30"/>
      <c r="J17" s="30"/>
      <c r="K17" s="31"/>
      <c r="L17" s="80"/>
    </row>
    <row r="18" spans="1:12" ht="15" x14ac:dyDescent="0.25">
      <c r="A18" s="21"/>
      <c r="B18" s="14"/>
      <c r="C18" s="11"/>
      <c r="D18" s="7" t="s">
        <v>30</v>
      </c>
      <c r="E18" s="29"/>
      <c r="F18" s="30"/>
      <c r="G18" s="30"/>
      <c r="H18" s="30"/>
      <c r="I18" s="30"/>
      <c r="J18" s="30"/>
      <c r="K18" s="31"/>
      <c r="L18" s="80"/>
    </row>
    <row r="19" spans="1:12" ht="15" x14ac:dyDescent="0.25">
      <c r="A19" s="21"/>
      <c r="B19" s="14"/>
      <c r="C19" s="11"/>
      <c r="D19" s="7" t="s">
        <v>31</v>
      </c>
      <c r="E19" s="29"/>
      <c r="F19" s="30"/>
      <c r="G19" s="30"/>
      <c r="H19" s="30"/>
      <c r="I19" s="30"/>
      <c r="J19" s="30"/>
      <c r="K19" s="31"/>
      <c r="L19" s="80"/>
    </row>
    <row r="20" spans="1:12" ht="15" x14ac:dyDescent="0.25">
      <c r="A20" s="21"/>
      <c r="B20" s="14"/>
      <c r="C20" s="11"/>
      <c r="D20" s="7" t="s">
        <v>32</v>
      </c>
      <c r="E20" s="29"/>
      <c r="F20" s="30"/>
      <c r="G20" s="30"/>
      <c r="H20" s="30"/>
      <c r="I20" s="30"/>
      <c r="J20" s="30"/>
      <c r="K20" s="31"/>
      <c r="L20" s="80"/>
    </row>
    <row r="21" spans="1:12" ht="15" x14ac:dyDescent="0.25">
      <c r="A21" s="21"/>
      <c r="B21" s="14"/>
      <c r="C21" s="11"/>
      <c r="D21" s="6"/>
      <c r="E21" s="29"/>
      <c r="F21" s="30"/>
      <c r="G21" s="30"/>
      <c r="H21" s="30"/>
      <c r="I21" s="30"/>
      <c r="J21" s="30"/>
      <c r="K21" s="31"/>
      <c r="L21" s="80"/>
    </row>
    <row r="22" spans="1:12" ht="15" x14ac:dyDescent="0.25">
      <c r="A22" s="21"/>
      <c r="B22" s="14"/>
      <c r="C22" s="11"/>
      <c r="D22" s="6"/>
      <c r="E22" s="29"/>
      <c r="F22" s="30"/>
      <c r="G22" s="30"/>
      <c r="H22" s="30"/>
      <c r="I22" s="30"/>
      <c r="J22" s="30"/>
      <c r="K22" s="31"/>
      <c r="L22" s="80"/>
    </row>
    <row r="23" spans="1:12" ht="15.75" thickBot="1" x14ac:dyDescent="0.3">
      <c r="A23" s="21"/>
      <c r="B23" s="14"/>
      <c r="C23" s="11"/>
      <c r="D23" s="86" t="s">
        <v>33</v>
      </c>
      <c r="E23" s="87"/>
      <c r="F23" s="88">
        <f>SUM(F14:F22)</f>
        <v>0</v>
      </c>
      <c r="G23" s="88">
        <f t="shared" ref="G23:J23" si="1">SUM(G14:G22)</f>
        <v>0</v>
      </c>
      <c r="H23" s="88">
        <f t="shared" si="1"/>
        <v>0</v>
      </c>
      <c r="I23" s="88">
        <f t="shared" si="1"/>
        <v>0</v>
      </c>
      <c r="J23" s="88">
        <f t="shared" si="1"/>
        <v>0</v>
      </c>
      <c r="K23" s="89"/>
      <c r="L23" s="90">
        <f t="shared" ref="L23" si="2">SUM(L14:L22)</f>
        <v>0</v>
      </c>
    </row>
    <row r="24" spans="1:12" ht="15.75" thickBot="1" x14ac:dyDescent="0.25">
      <c r="A24" s="91">
        <f>A6</f>
        <v>1</v>
      </c>
      <c r="B24" s="92">
        <f>B6</f>
        <v>1</v>
      </c>
      <c r="C24" s="93" t="s">
        <v>4</v>
      </c>
      <c r="D24" s="94"/>
      <c r="E24" s="95"/>
      <c r="F24" s="96">
        <f>F13+F23</f>
        <v>500</v>
      </c>
      <c r="G24" s="96">
        <f t="shared" ref="G24:J24" si="3">G13+G23</f>
        <v>13.030000000000001</v>
      </c>
      <c r="H24" s="96">
        <f t="shared" si="3"/>
        <v>18.53</v>
      </c>
      <c r="I24" s="96">
        <f t="shared" si="3"/>
        <v>66.31</v>
      </c>
      <c r="J24" s="96">
        <f t="shared" si="3"/>
        <v>486</v>
      </c>
      <c r="K24" s="97"/>
      <c r="L24" s="9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6" t="s">
        <v>47</v>
      </c>
      <c r="F25" s="65">
        <v>150</v>
      </c>
      <c r="G25" s="65">
        <v>17.850000000000001</v>
      </c>
      <c r="H25" s="65">
        <v>14.7</v>
      </c>
      <c r="I25" s="65">
        <v>28</v>
      </c>
      <c r="J25" s="65">
        <v>325</v>
      </c>
      <c r="K25" s="67">
        <v>366.10250000000002</v>
      </c>
      <c r="L25" s="79">
        <v>62.13</v>
      </c>
    </row>
    <row r="26" spans="1:12" ht="15" x14ac:dyDescent="0.25">
      <c r="A26" s="21"/>
      <c r="B26" s="14"/>
      <c r="C26" s="11"/>
      <c r="D26" s="7" t="s">
        <v>22</v>
      </c>
      <c r="E26" s="37" t="s">
        <v>40</v>
      </c>
      <c r="F26" s="68">
        <v>210</v>
      </c>
      <c r="G26" s="68">
        <v>0</v>
      </c>
      <c r="H26" s="68">
        <v>0</v>
      </c>
      <c r="I26" s="68">
        <v>10</v>
      </c>
      <c r="J26" s="68">
        <v>40</v>
      </c>
      <c r="K26" s="69">
        <v>685</v>
      </c>
      <c r="L26" s="80">
        <v>11</v>
      </c>
    </row>
    <row r="27" spans="1:12" ht="15" x14ac:dyDescent="0.25">
      <c r="A27" s="21"/>
      <c r="B27" s="14"/>
      <c r="C27" s="11"/>
      <c r="D27" s="7" t="s">
        <v>23</v>
      </c>
      <c r="E27" s="37" t="s">
        <v>41</v>
      </c>
      <c r="F27" s="68">
        <v>50</v>
      </c>
      <c r="G27" s="68">
        <v>3.75</v>
      </c>
      <c r="H27" s="68">
        <v>0</v>
      </c>
      <c r="I27" s="68">
        <v>25</v>
      </c>
      <c r="J27" s="68">
        <v>117</v>
      </c>
      <c r="K27" s="69">
        <v>1011</v>
      </c>
      <c r="L27" s="80">
        <v>6</v>
      </c>
    </row>
    <row r="28" spans="1:12" ht="15" x14ac:dyDescent="0.25">
      <c r="A28" s="21"/>
      <c r="B28" s="14"/>
      <c r="C28" s="11"/>
      <c r="D28" s="35" t="s">
        <v>24</v>
      </c>
      <c r="E28" s="37" t="s">
        <v>42</v>
      </c>
      <c r="F28" s="68">
        <v>100</v>
      </c>
      <c r="G28" s="68">
        <v>0.9</v>
      </c>
      <c r="H28" s="68">
        <v>0.2</v>
      </c>
      <c r="I28" s="68">
        <v>8.1</v>
      </c>
      <c r="J28" s="68">
        <v>39</v>
      </c>
      <c r="K28" s="69">
        <v>627</v>
      </c>
      <c r="L28" s="80">
        <v>17.149999999999999</v>
      </c>
    </row>
    <row r="29" spans="1:12" ht="15" x14ac:dyDescent="0.25">
      <c r="A29" s="21"/>
      <c r="B29" s="14"/>
      <c r="C29" s="11"/>
      <c r="D29" s="49"/>
      <c r="E29" s="43"/>
      <c r="F29" s="71"/>
      <c r="G29" s="71"/>
      <c r="H29" s="71"/>
      <c r="I29" s="71"/>
      <c r="J29" s="72"/>
      <c r="K29" s="73"/>
      <c r="L29" s="80"/>
    </row>
    <row r="30" spans="1:12" ht="15" x14ac:dyDescent="0.25">
      <c r="A30" s="21"/>
      <c r="B30" s="14"/>
      <c r="C30" s="11"/>
      <c r="D30" s="39"/>
      <c r="E30" s="40"/>
      <c r="F30" s="41"/>
      <c r="G30" s="41"/>
      <c r="H30" s="41"/>
      <c r="I30" s="41"/>
      <c r="J30" s="41"/>
      <c r="K30" s="42"/>
      <c r="L30" s="80"/>
    </row>
    <row r="31" spans="1:12" ht="15" x14ac:dyDescent="0.25">
      <c r="A31" s="21"/>
      <c r="B31" s="14"/>
      <c r="C31" s="11"/>
      <c r="D31" s="6"/>
      <c r="E31" s="29"/>
      <c r="F31" s="30"/>
      <c r="G31" s="30"/>
      <c r="H31" s="30"/>
      <c r="I31" s="30"/>
      <c r="J31" s="30"/>
      <c r="K31" s="31"/>
      <c r="L31" s="80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81">
        <f>SUM(L25:L31)</f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29"/>
      <c r="F33" s="30"/>
      <c r="G33" s="30"/>
      <c r="H33" s="30"/>
      <c r="I33" s="30"/>
      <c r="J33" s="30"/>
      <c r="K33" s="31"/>
      <c r="L33" s="80"/>
    </row>
    <row r="34" spans="1:12" ht="15" x14ac:dyDescent="0.25">
      <c r="A34" s="21"/>
      <c r="B34" s="14"/>
      <c r="C34" s="11"/>
      <c r="D34" s="7" t="s">
        <v>27</v>
      </c>
      <c r="E34" s="29"/>
      <c r="F34" s="30"/>
      <c r="G34" s="30"/>
      <c r="H34" s="30"/>
      <c r="I34" s="30"/>
      <c r="J34" s="30"/>
      <c r="K34" s="31"/>
      <c r="L34" s="80"/>
    </row>
    <row r="35" spans="1:12" ht="15" x14ac:dyDescent="0.25">
      <c r="A35" s="21"/>
      <c r="B35" s="14"/>
      <c r="C35" s="11"/>
      <c r="D35" s="7" t="s">
        <v>28</v>
      </c>
      <c r="E35" s="29"/>
      <c r="F35" s="30"/>
      <c r="G35" s="30"/>
      <c r="H35" s="30"/>
      <c r="I35" s="30"/>
      <c r="J35" s="30"/>
      <c r="K35" s="31"/>
      <c r="L35" s="80"/>
    </row>
    <row r="36" spans="1:12" ht="15" x14ac:dyDescent="0.25">
      <c r="A36" s="21"/>
      <c r="B36" s="14"/>
      <c r="C36" s="11"/>
      <c r="D36" s="7" t="s">
        <v>29</v>
      </c>
      <c r="E36" s="29"/>
      <c r="F36" s="30"/>
      <c r="G36" s="30"/>
      <c r="H36" s="30"/>
      <c r="I36" s="30"/>
      <c r="J36" s="30"/>
      <c r="K36" s="31"/>
      <c r="L36" s="80"/>
    </row>
    <row r="37" spans="1:12" ht="15" x14ac:dyDescent="0.25">
      <c r="A37" s="21"/>
      <c r="B37" s="14"/>
      <c r="C37" s="11"/>
      <c r="D37" s="7" t="s">
        <v>30</v>
      </c>
      <c r="E37" s="29"/>
      <c r="F37" s="30"/>
      <c r="G37" s="30"/>
      <c r="H37" s="30"/>
      <c r="I37" s="30"/>
      <c r="J37" s="30"/>
      <c r="K37" s="31"/>
      <c r="L37" s="80"/>
    </row>
    <row r="38" spans="1:12" ht="15" x14ac:dyDescent="0.25">
      <c r="A38" s="21"/>
      <c r="B38" s="14"/>
      <c r="C38" s="11"/>
      <c r="D38" s="7" t="s">
        <v>31</v>
      </c>
      <c r="E38" s="29"/>
      <c r="F38" s="30"/>
      <c r="G38" s="30"/>
      <c r="H38" s="30"/>
      <c r="I38" s="30"/>
      <c r="J38" s="30"/>
      <c r="K38" s="31"/>
      <c r="L38" s="80"/>
    </row>
    <row r="39" spans="1:12" ht="15" x14ac:dyDescent="0.25">
      <c r="A39" s="21"/>
      <c r="B39" s="14"/>
      <c r="C39" s="11"/>
      <c r="D39" s="7" t="s">
        <v>32</v>
      </c>
      <c r="E39" s="29"/>
      <c r="F39" s="30"/>
      <c r="G39" s="30"/>
      <c r="H39" s="30"/>
      <c r="I39" s="30"/>
      <c r="J39" s="30"/>
      <c r="K39" s="31"/>
      <c r="L39" s="80"/>
    </row>
    <row r="40" spans="1:12" ht="15" x14ac:dyDescent="0.25">
      <c r="A40" s="21"/>
      <c r="B40" s="14"/>
      <c r="C40" s="11"/>
      <c r="D40" s="6"/>
      <c r="E40" s="29"/>
      <c r="F40" s="30"/>
      <c r="G40" s="30"/>
      <c r="H40" s="30"/>
      <c r="I40" s="30"/>
      <c r="J40" s="30"/>
      <c r="K40" s="31"/>
      <c r="L40" s="80"/>
    </row>
    <row r="41" spans="1:12" ht="15" x14ac:dyDescent="0.25">
      <c r="A41" s="21"/>
      <c r="B41" s="14"/>
      <c r="C41" s="11"/>
      <c r="D41" s="6"/>
      <c r="E41" s="29"/>
      <c r="F41" s="30"/>
      <c r="G41" s="30"/>
      <c r="H41" s="30"/>
      <c r="I41" s="30"/>
      <c r="J41" s="30"/>
      <c r="K41" s="31"/>
      <c r="L41" s="80"/>
    </row>
    <row r="42" spans="1:12" ht="15.75" thickBot="1" x14ac:dyDescent="0.3">
      <c r="A42" s="21"/>
      <c r="B42" s="14"/>
      <c r="C42" s="11"/>
      <c r="D42" s="86" t="s">
        <v>33</v>
      </c>
      <c r="E42" s="87"/>
      <c r="F42" s="88">
        <f>SUM(F33:F41)</f>
        <v>0</v>
      </c>
      <c r="G42" s="88">
        <f t="shared" ref="G42" si="9">SUM(G33:G41)</f>
        <v>0</v>
      </c>
      <c r="H42" s="88">
        <f t="shared" ref="H42" si="10">SUM(H33:H41)</f>
        <v>0</v>
      </c>
      <c r="I42" s="88">
        <f t="shared" ref="I42" si="11">SUM(I33:I41)</f>
        <v>0</v>
      </c>
      <c r="J42" s="88">
        <f t="shared" ref="J42:L42" si="12">SUM(J33:J41)</f>
        <v>0</v>
      </c>
      <c r="K42" s="89"/>
      <c r="L42" s="90">
        <f t="shared" si="12"/>
        <v>0</v>
      </c>
    </row>
    <row r="43" spans="1:12" ht="15.75" customHeight="1" thickBot="1" x14ac:dyDescent="0.25">
      <c r="A43" s="91">
        <f>A25</f>
        <v>1</v>
      </c>
      <c r="B43" s="92">
        <f>B25</f>
        <v>2</v>
      </c>
      <c r="C43" s="93" t="s">
        <v>4</v>
      </c>
      <c r="D43" s="94"/>
      <c r="E43" s="95"/>
      <c r="F43" s="96">
        <f>F32+F42</f>
        <v>510</v>
      </c>
      <c r="G43" s="96">
        <f t="shared" ref="G43" si="13">G32+G42</f>
        <v>22.5</v>
      </c>
      <c r="H43" s="96">
        <f t="shared" ref="H43" si="14">H32+H42</f>
        <v>14.899999999999999</v>
      </c>
      <c r="I43" s="96">
        <f t="shared" ref="I43" si="15">I32+I42</f>
        <v>71.099999999999994</v>
      </c>
      <c r="J43" s="96">
        <f t="shared" ref="J43:L43" si="16">J32+J42</f>
        <v>521</v>
      </c>
      <c r="K43" s="97"/>
      <c r="L43" s="98">
        <f t="shared" si="16"/>
        <v>96.28</v>
      </c>
    </row>
    <row r="44" spans="1:12" ht="15" x14ac:dyDescent="0.25">
      <c r="A44" s="21">
        <v>1</v>
      </c>
      <c r="B44" s="14">
        <v>3</v>
      </c>
      <c r="C44" s="11" t="s">
        <v>20</v>
      </c>
      <c r="D44" s="8" t="s">
        <v>21</v>
      </c>
      <c r="E44" s="43" t="s">
        <v>61</v>
      </c>
      <c r="F44" s="71">
        <v>150</v>
      </c>
      <c r="G44" s="71">
        <v>5.62</v>
      </c>
      <c r="H44" s="71">
        <v>7.26</v>
      </c>
      <c r="I44" s="71">
        <v>25.36</v>
      </c>
      <c r="J44" s="72">
        <v>188</v>
      </c>
      <c r="K44" s="73">
        <v>508</v>
      </c>
      <c r="L44" s="83">
        <v>20</v>
      </c>
    </row>
    <row r="45" spans="1:12" ht="15" x14ac:dyDescent="0.25">
      <c r="A45" s="21"/>
      <c r="B45" s="14"/>
      <c r="C45" s="11"/>
      <c r="D45" s="8" t="s">
        <v>21</v>
      </c>
      <c r="E45" s="37" t="s">
        <v>48</v>
      </c>
      <c r="F45" s="68">
        <v>100</v>
      </c>
      <c r="G45" s="68">
        <v>13</v>
      </c>
      <c r="H45" s="68">
        <v>15</v>
      </c>
      <c r="I45" s="68">
        <v>4</v>
      </c>
      <c r="J45" s="70">
        <v>203</v>
      </c>
      <c r="K45" s="69">
        <v>437</v>
      </c>
      <c r="L45" s="80">
        <v>59.28</v>
      </c>
    </row>
    <row r="46" spans="1:12" ht="15" x14ac:dyDescent="0.25">
      <c r="A46" s="21"/>
      <c r="B46" s="14"/>
      <c r="C46" s="11"/>
      <c r="D46" s="7" t="s">
        <v>22</v>
      </c>
      <c r="E46" s="37" t="s">
        <v>40</v>
      </c>
      <c r="F46" s="68">
        <v>210</v>
      </c>
      <c r="G46" s="68">
        <v>0</v>
      </c>
      <c r="H46" s="68">
        <v>0</v>
      </c>
      <c r="I46" s="68">
        <v>10</v>
      </c>
      <c r="J46" s="70">
        <v>40</v>
      </c>
      <c r="K46" s="69">
        <v>685</v>
      </c>
      <c r="L46" s="80">
        <v>11</v>
      </c>
    </row>
    <row r="47" spans="1:12" ht="15" x14ac:dyDescent="0.25">
      <c r="A47" s="21"/>
      <c r="B47" s="14"/>
      <c r="C47" s="11"/>
      <c r="D47" s="7" t="s">
        <v>23</v>
      </c>
      <c r="E47" s="37" t="s">
        <v>41</v>
      </c>
      <c r="F47" s="68">
        <v>40</v>
      </c>
      <c r="G47" s="68">
        <v>3</v>
      </c>
      <c r="H47" s="68">
        <v>0</v>
      </c>
      <c r="I47" s="68">
        <v>20</v>
      </c>
      <c r="J47" s="70">
        <v>94</v>
      </c>
      <c r="K47" s="69">
        <v>1011</v>
      </c>
      <c r="L47" s="80">
        <v>6</v>
      </c>
    </row>
    <row r="48" spans="1:12" ht="15" x14ac:dyDescent="0.25">
      <c r="A48" s="21"/>
      <c r="B48" s="14"/>
      <c r="C48" s="11"/>
      <c r="D48" s="7"/>
      <c r="E48" s="29"/>
      <c r="F48" s="30"/>
      <c r="G48" s="30"/>
      <c r="H48" s="30"/>
      <c r="I48" s="30"/>
      <c r="J48" s="30"/>
      <c r="K48" s="31"/>
      <c r="L48" s="80"/>
    </row>
    <row r="49" spans="1:12" ht="15" x14ac:dyDescent="0.25">
      <c r="A49" s="21"/>
      <c r="B49" s="14"/>
      <c r="C49" s="11"/>
      <c r="D49" s="6"/>
      <c r="E49" s="29"/>
      <c r="F49" s="30"/>
      <c r="G49" s="30"/>
      <c r="H49" s="30"/>
      <c r="I49" s="30"/>
      <c r="J49" s="30"/>
      <c r="K49" s="31"/>
      <c r="L49" s="80"/>
    </row>
    <row r="50" spans="1:12" ht="15" x14ac:dyDescent="0.25">
      <c r="A50" s="21"/>
      <c r="B50" s="14"/>
      <c r="C50" s="11"/>
      <c r="D50" s="6"/>
      <c r="E50" s="29"/>
      <c r="F50" s="30"/>
      <c r="G50" s="30"/>
      <c r="H50" s="30"/>
      <c r="I50" s="30"/>
      <c r="J50" s="30"/>
      <c r="K50" s="31"/>
      <c r="L50" s="80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81">
        <f>SUM(L44:L50)</f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29"/>
      <c r="F52" s="30"/>
      <c r="G52" s="30"/>
      <c r="H52" s="30"/>
      <c r="I52" s="30"/>
      <c r="J52" s="30"/>
      <c r="K52" s="31"/>
      <c r="L52" s="80"/>
    </row>
    <row r="53" spans="1:12" ht="15" x14ac:dyDescent="0.25">
      <c r="A53" s="21"/>
      <c r="B53" s="14"/>
      <c r="C53" s="11"/>
      <c r="D53" s="7" t="s">
        <v>27</v>
      </c>
      <c r="E53" s="29"/>
      <c r="F53" s="30"/>
      <c r="G53" s="30"/>
      <c r="H53" s="30"/>
      <c r="I53" s="30"/>
      <c r="J53" s="30"/>
      <c r="K53" s="31"/>
      <c r="L53" s="80"/>
    </row>
    <row r="54" spans="1:12" ht="15" x14ac:dyDescent="0.25">
      <c r="A54" s="21"/>
      <c r="B54" s="14"/>
      <c r="C54" s="11"/>
      <c r="D54" s="7" t="s">
        <v>28</v>
      </c>
      <c r="E54" s="29"/>
      <c r="F54" s="30"/>
      <c r="G54" s="30"/>
      <c r="H54" s="30"/>
      <c r="I54" s="30"/>
      <c r="J54" s="30"/>
      <c r="K54" s="31"/>
      <c r="L54" s="80"/>
    </row>
    <row r="55" spans="1:12" ht="15" x14ac:dyDescent="0.25">
      <c r="A55" s="21"/>
      <c r="B55" s="14"/>
      <c r="C55" s="11"/>
      <c r="D55" s="7" t="s">
        <v>29</v>
      </c>
      <c r="E55" s="29"/>
      <c r="F55" s="30"/>
      <c r="G55" s="30"/>
      <c r="H55" s="30"/>
      <c r="I55" s="30"/>
      <c r="J55" s="30"/>
      <c r="K55" s="31"/>
      <c r="L55" s="80"/>
    </row>
    <row r="56" spans="1:12" ht="15" x14ac:dyDescent="0.25">
      <c r="A56" s="21"/>
      <c r="B56" s="14"/>
      <c r="C56" s="11"/>
      <c r="D56" s="7" t="s">
        <v>30</v>
      </c>
      <c r="E56" s="29"/>
      <c r="F56" s="30"/>
      <c r="G56" s="30"/>
      <c r="H56" s="30"/>
      <c r="I56" s="30"/>
      <c r="J56" s="30"/>
      <c r="K56" s="31"/>
      <c r="L56" s="80"/>
    </row>
    <row r="57" spans="1:12" ht="15" x14ac:dyDescent="0.25">
      <c r="A57" s="21"/>
      <c r="B57" s="14"/>
      <c r="C57" s="11"/>
      <c r="D57" s="7" t="s">
        <v>31</v>
      </c>
      <c r="E57" s="29"/>
      <c r="F57" s="30"/>
      <c r="G57" s="30"/>
      <c r="H57" s="30"/>
      <c r="I57" s="30"/>
      <c r="J57" s="30"/>
      <c r="K57" s="31"/>
      <c r="L57" s="80"/>
    </row>
    <row r="58" spans="1:12" ht="15" x14ac:dyDescent="0.25">
      <c r="A58" s="21"/>
      <c r="B58" s="14"/>
      <c r="C58" s="11"/>
      <c r="D58" s="7" t="s">
        <v>32</v>
      </c>
      <c r="E58" s="29"/>
      <c r="F58" s="30"/>
      <c r="G58" s="30"/>
      <c r="H58" s="30"/>
      <c r="I58" s="30"/>
      <c r="J58" s="30"/>
      <c r="K58" s="31"/>
      <c r="L58" s="80"/>
    </row>
    <row r="59" spans="1:12" ht="15" x14ac:dyDescent="0.25">
      <c r="A59" s="21"/>
      <c r="B59" s="14"/>
      <c r="C59" s="11"/>
      <c r="D59" s="6"/>
      <c r="E59" s="29"/>
      <c r="F59" s="30"/>
      <c r="G59" s="30"/>
      <c r="H59" s="30"/>
      <c r="I59" s="30"/>
      <c r="J59" s="30"/>
      <c r="K59" s="31"/>
      <c r="L59" s="80"/>
    </row>
    <row r="60" spans="1:12" ht="15" x14ac:dyDescent="0.25">
      <c r="A60" s="21"/>
      <c r="B60" s="14"/>
      <c r="C60" s="11"/>
      <c r="D60" s="6"/>
      <c r="E60" s="29"/>
      <c r="F60" s="30"/>
      <c r="G60" s="30"/>
      <c r="H60" s="30"/>
      <c r="I60" s="30"/>
      <c r="J60" s="30"/>
      <c r="K60" s="31"/>
      <c r="L60" s="80"/>
    </row>
    <row r="61" spans="1:12" ht="15.75" thickBot="1" x14ac:dyDescent="0.3">
      <c r="A61" s="21"/>
      <c r="B61" s="14"/>
      <c r="C61" s="11"/>
      <c r="D61" s="86" t="s">
        <v>33</v>
      </c>
      <c r="E61" s="87"/>
      <c r="F61" s="88">
        <f>SUM(F52:F60)</f>
        <v>0</v>
      </c>
      <c r="G61" s="88">
        <f t="shared" ref="G61" si="21">SUM(G52:G60)</f>
        <v>0</v>
      </c>
      <c r="H61" s="88">
        <f t="shared" ref="H61" si="22">SUM(H52:H60)</f>
        <v>0</v>
      </c>
      <c r="I61" s="88">
        <f t="shared" ref="I61" si="23">SUM(I52:I60)</f>
        <v>0</v>
      </c>
      <c r="J61" s="88">
        <f t="shared" ref="J61:L61" si="24">SUM(J52:J60)</f>
        <v>0</v>
      </c>
      <c r="K61" s="89"/>
      <c r="L61" s="90">
        <f t="shared" si="24"/>
        <v>0</v>
      </c>
    </row>
    <row r="62" spans="1:12" ht="15.75" customHeight="1" thickBot="1" x14ac:dyDescent="0.25">
      <c r="A62" s="91">
        <f>A44</f>
        <v>1</v>
      </c>
      <c r="B62" s="92">
        <f>B44</f>
        <v>3</v>
      </c>
      <c r="C62" s="93" t="s">
        <v>4</v>
      </c>
      <c r="D62" s="94"/>
      <c r="E62" s="95"/>
      <c r="F62" s="96">
        <f>F51+F61</f>
        <v>500</v>
      </c>
      <c r="G62" s="96">
        <f t="shared" ref="G62" si="25">G51+G61</f>
        <v>21.62</v>
      </c>
      <c r="H62" s="96">
        <f t="shared" ref="H62" si="26">H51+H61</f>
        <v>22.259999999999998</v>
      </c>
      <c r="I62" s="96">
        <f t="shared" ref="I62" si="27">I51+I61</f>
        <v>59.36</v>
      </c>
      <c r="J62" s="96">
        <f t="shared" ref="J62:L62" si="28">J51+J61</f>
        <v>525</v>
      </c>
      <c r="K62" s="97"/>
      <c r="L62" s="9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36" t="s">
        <v>58</v>
      </c>
      <c r="F63" s="65">
        <v>200</v>
      </c>
      <c r="G63" s="65">
        <v>11</v>
      </c>
      <c r="H63" s="65">
        <v>14.91</v>
      </c>
      <c r="I63" s="65">
        <v>34.39</v>
      </c>
      <c r="J63" s="65">
        <v>328</v>
      </c>
      <c r="K63" s="67">
        <v>333</v>
      </c>
      <c r="L63" s="79">
        <v>54.08</v>
      </c>
    </row>
    <row r="64" spans="1:12" ht="15" x14ac:dyDescent="0.25">
      <c r="A64" s="21"/>
      <c r="B64" s="14"/>
      <c r="C64" s="11"/>
      <c r="D64" s="7" t="s">
        <v>22</v>
      </c>
      <c r="E64" s="37" t="s">
        <v>39</v>
      </c>
      <c r="F64" s="68">
        <v>210</v>
      </c>
      <c r="G64" s="68">
        <v>0</v>
      </c>
      <c r="H64" s="68">
        <v>0</v>
      </c>
      <c r="I64" s="68">
        <v>10</v>
      </c>
      <c r="J64" s="68">
        <v>39</v>
      </c>
      <c r="K64" s="69">
        <v>685</v>
      </c>
      <c r="L64" s="80">
        <v>18</v>
      </c>
    </row>
    <row r="65" spans="1:12" ht="15" x14ac:dyDescent="0.25">
      <c r="A65" s="21"/>
      <c r="B65" s="14"/>
      <c r="C65" s="11"/>
      <c r="D65" s="7" t="s">
        <v>23</v>
      </c>
      <c r="E65" s="37" t="s">
        <v>41</v>
      </c>
      <c r="F65" s="68">
        <v>40</v>
      </c>
      <c r="G65" s="68">
        <v>3</v>
      </c>
      <c r="H65" s="68">
        <v>0</v>
      </c>
      <c r="I65" s="68">
        <v>20</v>
      </c>
      <c r="J65" s="68">
        <v>94</v>
      </c>
      <c r="K65" s="69">
        <v>1011</v>
      </c>
      <c r="L65" s="80">
        <v>6</v>
      </c>
    </row>
    <row r="66" spans="1:12" ht="15" x14ac:dyDescent="0.25">
      <c r="A66" s="21"/>
      <c r="B66" s="14"/>
      <c r="C66" s="11"/>
      <c r="D66" s="7" t="s">
        <v>24</v>
      </c>
      <c r="E66" s="52" t="s">
        <v>55</v>
      </c>
      <c r="F66" s="74">
        <v>100</v>
      </c>
      <c r="G66" s="75">
        <v>0.4</v>
      </c>
      <c r="H66" s="75">
        <v>0.4</v>
      </c>
      <c r="I66" s="75">
        <v>9.8000000000000007</v>
      </c>
      <c r="J66" s="68">
        <v>44</v>
      </c>
      <c r="K66" s="76">
        <v>627</v>
      </c>
      <c r="L66" s="82">
        <v>18.2</v>
      </c>
    </row>
    <row r="67" spans="1:12" ht="15" x14ac:dyDescent="0.25">
      <c r="A67" s="21"/>
      <c r="B67" s="14"/>
      <c r="C67" s="11"/>
      <c r="D67" s="7"/>
      <c r="E67" s="29"/>
      <c r="F67" s="30"/>
      <c r="G67" s="30"/>
      <c r="H67" s="30"/>
      <c r="I67" s="30"/>
      <c r="J67" s="41"/>
      <c r="K67" s="31"/>
      <c r="L67" s="83"/>
    </row>
    <row r="68" spans="1:12" ht="15" x14ac:dyDescent="0.25">
      <c r="A68" s="21"/>
      <c r="B68" s="14"/>
      <c r="C68" s="11"/>
      <c r="D68" s="6"/>
      <c r="E68" s="29"/>
      <c r="F68" s="30"/>
      <c r="G68" s="30"/>
      <c r="H68" s="30"/>
      <c r="I68" s="30"/>
      <c r="J68" s="30"/>
      <c r="K68" s="31"/>
      <c r="L68" s="80"/>
    </row>
    <row r="69" spans="1:12" ht="15" x14ac:dyDescent="0.25">
      <c r="A69" s="21"/>
      <c r="B69" s="14"/>
      <c r="C69" s="11"/>
      <c r="D69" s="6"/>
      <c r="E69" s="29"/>
      <c r="F69" s="30"/>
      <c r="G69" s="30"/>
      <c r="H69" s="30"/>
      <c r="I69" s="30"/>
      <c r="J69" s="30"/>
      <c r="K69" s="31"/>
      <c r="L69" s="80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81">
        <f>SUM(L63:L69)</f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29"/>
      <c r="F71" s="30"/>
      <c r="G71" s="30"/>
      <c r="H71" s="30"/>
      <c r="I71" s="30"/>
      <c r="J71" s="30"/>
      <c r="K71" s="31"/>
      <c r="L71" s="80"/>
    </row>
    <row r="72" spans="1:12" ht="15" x14ac:dyDescent="0.25">
      <c r="A72" s="21"/>
      <c r="B72" s="14"/>
      <c r="C72" s="11"/>
      <c r="D72" s="7" t="s">
        <v>27</v>
      </c>
      <c r="E72" s="29"/>
      <c r="F72" s="30"/>
      <c r="G72" s="30"/>
      <c r="H72" s="30"/>
      <c r="I72" s="30"/>
      <c r="J72" s="30"/>
      <c r="K72" s="31"/>
      <c r="L72" s="80"/>
    </row>
    <row r="73" spans="1:12" ht="15" x14ac:dyDescent="0.25">
      <c r="A73" s="21"/>
      <c r="B73" s="14"/>
      <c r="C73" s="11"/>
      <c r="D73" s="7" t="s">
        <v>28</v>
      </c>
      <c r="E73" s="29"/>
      <c r="F73" s="30"/>
      <c r="G73" s="30"/>
      <c r="H73" s="30"/>
      <c r="I73" s="30"/>
      <c r="J73" s="30"/>
      <c r="K73" s="31"/>
      <c r="L73" s="80"/>
    </row>
    <row r="74" spans="1:12" ht="15" x14ac:dyDescent="0.25">
      <c r="A74" s="21"/>
      <c r="B74" s="14"/>
      <c r="C74" s="11"/>
      <c r="D74" s="7" t="s">
        <v>29</v>
      </c>
      <c r="E74" s="29"/>
      <c r="F74" s="30"/>
      <c r="G74" s="30"/>
      <c r="H74" s="30"/>
      <c r="I74" s="30"/>
      <c r="J74" s="30"/>
      <c r="K74" s="31"/>
      <c r="L74" s="80"/>
    </row>
    <row r="75" spans="1:12" ht="15" x14ac:dyDescent="0.25">
      <c r="A75" s="21"/>
      <c r="B75" s="14"/>
      <c r="C75" s="11"/>
      <c r="D75" s="7" t="s">
        <v>30</v>
      </c>
      <c r="E75" s="29"/>
      <c r="F75" s="30"/>
      <c r="G75" s="30"/>
      <c r="H75" s="30"/>
      <c r="I75" s="30"/>
      <c r="J75" s="30"/>
      <c r="K75" s="31"/>
      <c r="L75" s="80"/>
    </row>
    <row r="76" spans="1:12" ht="15" x14ac:dyDescent="0.25">
      <c r="A76" s="21"/>
      <c r="B76" s="14"/>
      <c r="C76" s="11"/>
      <c r="D76" s="7" t="s">
        <v>31</v>
      </c>
      <c r="E76" s="29"/>
      <c r="F76" s="30"/>
      <c r="G76" s="30"/>
      <c r="H76" s="30"/>
      <c r="I76" s="30"/>
      <c r="J76" s="30"/>
      <c r="K76" s="31"/>
      <c r="L76" s="80"/>
    </row>
    <row r="77" spans="1:12" ht="15" x14ac:dyDescent="0.25">
      <c r="A77" s="21"/>
      <c r="B77" s="14"/>
      <c r="C77" s="11"/>
      <c r="D77" s="7" t="s">
        <v>32</v>
      </c>
      <c r="E77" s="29"/>
      <c r="F77" s="30"/>
      <c r="G77" s="30"/>
      <c r="H77" s="30"/>
      <c r="I77" s="30"/>
      <c r="J77" s="30"/>
      <c r="K77" s="31"/>
      <c r="L77" s="80"/>
    </row>
    <row r="78" spans="1:12" ht="15" x14ac:dyDescent="0.25">
      <c r="A78" s="21"/>
      <c r="B78" s="14"/>
      <c r="C78" s="11"/>
      <c r="D78" s="6"/>
      <c r="E78" s="29"/>
      <c r="F78" s="30"/>
      <c r="G78" s="30"/>
      <c r="H78" s="30"/>
      <c r="I78" s="30"/>
      <c r="J78" s="30"/>
      <c r="K78" s="31"/>
      <c r="L78" s="80"/>
    </row>
    <row r="79" spans="1:12" ht="15" x14ac:dyDescent="0.25">
      <c r="A79" s="21"/>
      <c r="B79" s="14"/>
      <c r="C79" s="11"/>
      <c r="D79" s="6"/>
      <c r="E79" s="29"/>
      <c r="F79" s="30"/>
      <c r="G79" s="30"/>
      <c r="H79" s="30"/>
      <c r="I79" s="30"/>
      <c r="J79" s="30"/>
      <c r="K79" s="31"/>
      <c r="L79" s="80"/>
    </row>
    <row r="80" spans="1:12" ht="15.75" thickBot="1" x14ac:dyDescent="0.3">
      <c r="A80" s="21"/>
      <c r="B80" s="14"/>
      <c r="C80" s="11"/>
      <c r="D80" s="86" t="s">
        <v>33</v>
      </c>
      <c r="E80" s="87"/>
      <c r="F80" s="88">
        <f>SUM(F71:F79)</f>
        <v>0</v>
      </c>
      <c r="G80" s="88">
        <f t="shared" ref="G80" si="33">SUM(G71:G79)</f>
        <v>0</v>
      </c>
      <c r="H80" s="88">
        <f t="shared" ref="H80" si="34">SUM(H71:H79)</f>
        <v>0</v>
      </c>
      <c r="I80" s="88">
        <f t="shared" ref="I80" si="35">SUM(I71:I79)</f>
        <v>0</v>
      </c>
      <c r="J80" s="88">
        <f t="shared" ref="J80:L80" si="36">SUM(J71:J79)</f>
        <v>0</v>
      </c>
      <c r="K80" s="89"/>
      <c r="L80" s="90">
        <f t="shared" si="36"/>
        <v>0</v>
      </c>
    </row>
    <row r="81" spans="1:22" ht="15.75" customHeight="1" thickBot="1" x14ac:dyDescent="0.25">
      <c r="A81" s="91">
        <f>A63</f>
        <v>1</v>
      </c>
      <c r="B81" s="92">
        <f>B63</f>
        <v>4</v>
      </c>
      <c r="C81" s="93" t="s">
        <v>4</v>
      </c>
      <c r="D81" s="94"/>
      <c r="E81" s="95"/>
      <c r="F81" s="96">
        <f>F70+F80</f>
        <v>550</v>
      </c>
      <c r="G81" s="96">
        <f t="shared" ref="G81" si="37">G70+G80</f>
        <v>14.4</v>
      </c>
      <c r="H81" s="96">
        <f t="shared" ref="H81" si="38">H70+H80</f>
        <v>15.31</v>
      </c>
      <c r="I81" s="96">
        <f t="shared" ref="I81" si="39">I70+I80</f>
        <v>74.19</v>
      </c>
      <c r="J81" s="96">
        <f t="shared" ref="J81:L81" si="40">J70+J80</f>
        <v>505</v>
      </c>
      <c r="K81" s="97"/>
      <c r="L81" s="9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36" t="s">
        <v>57</v>
      </c>
      <c r="F82" s="65">
        <v>240</v>
      </c>
      <c r="G82" s="65">
        <v>9.9</v>
      </c>
      <c r="H82" s="65">
        <v>10.35</v>
      </c>
      <c r="I82" s="65">
        <v>54.81</v>
      </c>
      <c r="J82" s="66">
        <v>354</v>
      </c>
      <c r="K82" s="67">
        <v>311</v>
      </c>
      <c r="L82" s="79">
        <v>67.94</v>
      </c>
    </row>
    <row r="83" spans="1:22" ht="15" x14ac:dyDescent="0.25">
      <c r="A83" s="21"/>
      <c r="B83" s="14"/>
      <c r="C83" s="11"/>
      <c r="D83" s="7" t="s">
        <v>22</v>
      </c>
      <c r="E83" s="37" t="s">
        <v>40</v>
      </c>
      <c r="F83" s="68">
        <v>210</v>
      </c>
      <c r="G83" s="68">
        <v>0</v>
      </c>
      <c r="H83" s="68">
        <v>0</v>
      </c>
      <c r="I83" s="68">
        <v>10</v>
      </c>
      <c r="J83" s="70">
        <v>40</v>
      </c>
      <c r="K83" s="69">
        <v>685</v>
      </c>
      <c r="L83" s="80">
        <v>11</v>
      </c>
    </row>
    <row r="84" spans="1:22" ht="15" x14ac:dyDescent="0.25">
      <c r="A84" s="21"/>
      <c r="B84" s="14"/>
      <c r="C84" s="11"/>
      <c r="D84" s="7" t="s">
        <v>23</v>
      </c>
      <c r="E84" s="37" t="s">
        <v>44</v>
      </c>
      <c r="F84" s="68">
        <v>55</v>
      </c>
      <c r="G84" s="68">
        <v>2.42</v>
      </c>
      <c r="H84" s="68">
        <v>4.38</v>
      </c>
      <c r="I84" s="68">
        <v>32</v>
      </c>
      <c r="J84" s="70">
        <v>180</v>
      </c>
      <c r="K84" s="69">
        <v>1</v>
      </c>
      <c r="L84" s="80">
        <v>17.34</v>
      </c>
    </row>
    <row r="85" spans="1:22" ht="15" x14ac:dyDescent="0.25">
      <c r="A85" s="21"/>
      <c r="B85" s="14"/>
      <c r="C85" s="11"/>
      <c r="D85" s="7"/>
      <c r="E85" s="37"/>
      <c r="F85" s="68"/>
      <c r="G85" s="68"/>
      <c r="H85" s="68"/>
      <c r="I85" s="68"/>
      <c r="J85" s="70"/>
      <c r="K85" s="69"/>
      <c r="L85" s="80"/>
    </row>
    <row r="86" spans="1:22" ht="15" x14ac:dyDescent="0.25">
      <c r="A86" s="21"/>
      <c r="B86" s="14"/>
      <c r="C86" s="11"/>
      <c r="D86" s="7"/>
      <c r="E86" s="37"/>
      <c r="F86" s="68"/>
      <c r="G86" s="68"/>
      <c r="H86" s="68"/>
      <c r="I86" s="68"/>
      <c r="J86" s="70"/>
      <c r="K86" s="69"/>
      <c r="L86" s="82"/>
    </row>
    <row r="87" spans="1:22" ht="15" x14ac:dyDescent="0.25">
      <c r="A87" s="21"/>
      <c r="B87" s="14"/>
      <c r="C87" s="11"/>
      <c r="D87" s="6"/>
      <c r="E87" s="29"/>
      <c r="F87" s="30"/>
      <c r="G87" s="30"/>
      <c r="H87" s="30"/>
      <c r="I87" s="30"/>
      <c r="J87" s="30"/>
      <c r="K87" s="31"/>
      <c r="L87" s="83"/>
      <c r="N87" s="53"/>
      <c r="O87" s="54"/>
      <c r="P87" s="55"/>
      <c r="Q87" s="55"/>
      <c r="R87" s="55"/>
      <c r="S87" s="55"/>
      <c r="T87" s="55"/>
      <c r="U87" s="56"/>
      <c r="V87" s="57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81">
        <f>SUM(L82:L87)</f>
        <v>96.28</v>
      </c>
      <c r="N88" s="53"/>
      <c r="O88" s="54"/>
      <c r="P88" s="55"/>
      <c r="Q88" s="55"/>
      <c r="R88" s="55"/>
      <c r="S88" s="55"/>
      <c r="T88" s="55"/>
      <c r="U88" s="56"/>
      <c r="V88" s="57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29"/>
      <c r="F89" s="30"/>
      <c r="G89" s="30"/>
      <c r="H89" s="30"/>
      <c r="I89" s="30"/>
      <c r="J89" s="30"/>
      <c r="K89" s="31"/>
      <c r="L89" s="80"/>
      <c r="N89" s="53"/>
      <c r="O89" s="54"/>
      <c r="P89" s="55"/>
      <c r="Q89" s="55"/>
      <c r="R89" s="55"/>
      <c r="S89" s="55"/>
      <c r="T89" s="55"/>
      <c r="U89" s="56"/>
      <c r="V89" s="57"/>
    </row>
    <row r="90" spans="1:22" ht="15" x14ac:dyDescent="0.25">
      <c r="A90" s="21"/>
      <c r="B90" s="14"/>
      <c r="C90" s="11"/>
      <c r="D90" s="7" t="s">
        <v>27</v>
      </c>
      <c r="E90" s="29"/>
      <c r="F90" s="30"/>
      <c r="G90" s="30"/>
      <c r="H90" s="30"/>
      <c r="I90" s="30"/>
      <c r="J90" s="30"/>
      <c r="K90" s="31"/>
      <c r="L90" s="80"/>
    </row>
    <row r="91" spans="1:22" ht="15" x14ac:dyDescent="0.25">
      <c r="A91" s="21"/>
      <c r="B91" s="14"/>
      <c r="C91" s="11"/>
      <c r="D91" s="7" t="s">
        <v>28</v>
      </c>
      <c r="E91" s="29"/>
      <c r="F91" s="30"/>
      <c r="G91" s="30"/>
      <c r="H91" s="30"/>
      <c r="I91" s="30"/>
      <c r="J91" s="30"/>
      <c r="K91" s="31"/>
      <c r="L91" s="80"/>
    </row>
    <row r="92" spans="1:22" ht="15" x14ac:dyDescent="0.25">
      <c r="A92" s="21"/>
      <c r="B92" s="14"/>
      <c r="C92" s="11"/>
      <c r="D92" s="7" t="s">
        <v>29</v>
      </c>
      <c r="E92" s="29"/>
      <c r="F92" s="30"/>
      <c r="G92" s="30"/>
      <c r="H92" s="30"/>
      <c r="I92" s="30"/>
      <c r="J92" s="30"/>
      <c r="K92" s="31"/>
      <c r="L92" s="80"/>
    </row>
    <row r="93" spans="1:22" ht="15" x14ac:dyDescent="0.25">
      <c r="A93" s="21"/>
      <c r="B93" s="14"/>
      <c r="C93" s="11"/>
      <c r="D93" s="7" t="s">
        <v>30</v>
      </c>
      <c r="E93" s="29"/>
      <c r="F93" s="30"/>
      <c r="G93" s="30"/>
      <c r="H93" s="30"/>
      <c r="I93" s="30"/>
      <c r="J93" s="30"/>
      <c r="K93" s="31"/>
      <c r="L93" s="80"/>
    </row>
    <row r="94" spans="1:22" ht="15" x14ac:dyDescent="0.25">
      <c r="A94" s="21"/>
      <c r="B94" s="14"/>
      <c r="C94" s="11"/>
      <c r="D94" s="7" t="s">
        <v>31</v>
      </c>
      <c r="E94" s="29"/>
      <c r="F94" s="30"/>
      <c r="G94" s="30"/>
      <c r="H94" s="30"/>
      <c r="I94" s="30"/>
      <c r="J94" s="30"/>
      <c r="K94" s="31"/>
      <c r="L94" s="80"/>
    </row>
    <row r="95" spans="1:22" ht="15" x14ac:dyDescent="0.25">
      <c r="A95" s="21"/>
      <c r="B95" s="14"/>
      <c r="C95" s="11"/>
      <c r="D95" s="7" t="s">
        <v>32</v>
      </c>
      <c r="E95" s="29"/>
      <c r="F95" s="30"/>
      <c r="G95" s="30"/>
      <c r="H95" s="30"/>
      <c r="I95" s="30"/>
      <c r="J95" s="30"/>
      <c r="K95" s="31"/>
      <c r="L95" s="80"/>
    </row>
    <row r="96" spans="1:22" ht="15" x14ac:dyDescent="0.25">
      <c r="A96" s="21"/>
      <c r="B96" s="14"/>
      <c r="C96" s="11"/>
      <c r="D96" s="6"/>
      <c r="E96" s="29"/>
      <c r="F96" s="30"/>
      <c r="G96" s="30"/>
      <c r="H96" s="30"/>
      <c r="I96" s="30"/>
      <c r="J96" s="30"/>
      <c r="K96" s="31"/>
      <c r="L96" s="80"/>
    </row>
    <row r="97" spans="1:12" ht="15" x14ac:dyDescent="0.25">
      <c r="A97" s="21"/>
      <c r="B97" s="14"/>
      <c r="C97" s="11"/>
      <c r="D97" s="6"/>
      <c r="E97" s="29"/>
      <c r="F97" s="30"/>
      <c r="G97" s="30"/>
      <c r="H97" s="30"/>
      <c r="I97" s="30"/>
      <c r="J97" s="30"/>
      <c r="K97" s="31"/>
      <c r="L97" s="80"/>
    </row>
    <row r="98" spans="1:12" ht="15.75" thickBot="1" x14ac:dyDescent="0.3">
      <c r="A98" s="21"/>
      <c r="B98" s="14"/>
      <c r="C98" s="11"/>
      <c r="D98" s="86" t="s">
        <v>33</v>
      </c>
      <c r="E98" s="87"/>
      <c r="F98" s="88">
        <f>SUM(F89:F97)</f>
        <v>0</v>
      </c>
      <c r="G98" s="88">
        <f t="shared" ref="G98" si="41">SUM(G89:G97)</f>
        <v>0</v>
      </c>
      <c r="H98" s="88">
        <f t="shared" ref="H98" si="42">SUM(H89:H97)</f>
        <v>0</v>
      </c>
      <c r="I98" s="88">
        <f t="shared" ref="I98" si="43">SUM(I89:I97)</f>
        <v>0</v>
      </c>
      <c r="J98" s="88">
        <f t="shared" ref="J98:L98" si="44">SUM(J89:J97)</f>
        <v>0</v>
      </c>
      <c r="K98" s="89"/>
      <c r="L98" s="90">
        <f t="shared" si="44"/>
        <v>0</v>
      </c>
    </row>
    <row r="99" spans="1:12" ht="15.75" customHeight="1" thickBot="1" x14ac:dyDescent="0.25">
      <c r="A99" s="91">
        <f>A82</f>
        <v>1</v>
      </c>
      <c r="B99" s="92">
        <f>B82</f>
        <v>5</v>
      </c>
      <c r="C99" s="93" t="s">
        <v>4</v>
      </c>
      <c r="D99" s="94"/>
      <c r="E99" s="95"/>
      <c r="F99" s="96">
        <f>F88+F98</f>
        <v>505</v>
      </c>
      <c r="G99" s="96">
        <f t="shared" ref="G99" si="45">G88+G98</f>
        <v>12.32</v>
      </c>
      <c r="H99" s="96">
        <f t="shared" ref="H99" si="46">H88+H98</f>
        <v>14.73</v>
      </c>
      <c r="I99" s="96">
        <f t="shared" ref="I99" si="47">I88+I98</f>
        <v>96.81</v>
      </c>
      <c r="J99" s="96">
        <f t="shared" ref="J99:L99" si="48">J88+J98</f>
        <v>574</v>
      </c>
      <c r="K99" s="97"/>
      <c r="L99" s="9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36" t="s">
        <v>43</v>
      </c>
      <c r="F100" s="65">
        <v>250</v>
      </c>
      <c r="G100" s="65">
        <v>11</v>
      </c>
      <c r="H100" s="65">
        <v>18</v>
      </c>
      <c r="I100" s="65">
        <v>24</v>
      </c>
      <c r="J100" s="66">
        <v>300</v>
      </c>
      <c r="K100" s="67">
        <v>311.33699999999999</v>
      </c>
      <c r="L100" s="79">
        <v>52.14</v>
      </c>
    </row>
    <row r="101" spans="1:12" ht="15" x14ac:dyDescent="0.25">
      <c r="A101" s="21"/>
      <c r="B101" s="14"/>
      <c r="C101" s="11"/>
      <c r="D101" s="7" t="s">
        <v>22</v>
      </c>
      <c r="E101" s="37" t="s">
        <v>39</v>
      </c>
      <c r="F101" s="68">
        <v>210</v>
      </c>
      <c r="G101" s="68">
        <v>0</v>
      </c>
      <c r="H101" s="68">
        <v>0</v>
      </c>
      <c r="I101" s="68">
        <v>10</v>
      </c>
      <c r="J101" s="68">
        <v>39</v>
      </c>
      <c r="K101" s="69">
        <v>685</v>
      </c>
      <c r="L101" s="80">
        <v>18</v>
      </c>
    </row>
    <row r="102" spans="1:12" ht="15" x14ac:dyDescent="0.25">
      <c r="A102" s="21"/>
      <c r="B102" s="14"/>
      <c r="C102" s="11"/>
      <c r="D102" s="7" t="s">
        <v>23</v>
      </c>
      <c r="E102" s="37" t="s">
        <v>52</v>
      </c>
      <c r="F102" s="68">
        <v>50</v>
      </c>
      <c r="G102" s="68">
        <v>3.09</v>
      </c>
      <c r="H102" s="68">
        <v>8.57</v>
      </c>
      <c r="I102" s="68">
        <v>19.760000000000002</v>
      </c>
      <c r="J102" s="70">
        <v>169</v>
      </c>
      <c r="K102" s="69">
        <v>1</v>
      </c>
      <c r="L102" s="80">
        <v>26.14</v>
      </c>
    </row>
    <row r="103" spans="1:12" ht="15" x14ac:dyDescent="0.25">
      <c r="A103" s="21"/>
      <c r="B103" s="14"/>
      <c r="C103" s="11"/>
      <c r="D103" s="7"/>
      <c r="E103" s="29"/>
      <c r="F103" s="30"/>
      <c r="G103" s="30"/>
      <c r="H103" s="30"/>
      <c r="I103" s="30"/>
      <c r="J103" s="30"/>
      <c r="K103" s="31"/>
      <c r="L103" s="80"/>
    </row>
    <row r="104" spans="1:12" ht="15" x14ac:dyDescent="0.25">
      <c r="A104" s="21"/>
      <c r="B104" s="14"/>
      <c r="C104" s="11"/>
      <c r="D104" s="7"/>
      <c r="E104" s="29"/>
      <c r="F104" s="30"/>
      <c r="G104" s="30"/>
      <c r="H104" s="30"/>
      <c r="I104" s="30"/>
      <c r="J104" s="30"/>
      <c r="K104" s="31"/>
      <c r="L104" s="80"/>
    </row>
    <row r="105" spans="1:12" ht="15" x14ac:dyDescent="0.25">
      <c r="A105" s="21"/>
      <c r="B105" s="14"/>
      <c r="C105" s="11"/>
      <c r="D105" s="6"/>
      <c r="E105" s="29"/>
      <c r="F105" s="30"/>
      <c r="G105" s="30"/>
      <c r="H105" s="30"/>
      <c r="I105" s="30"/>
      <c r="J105" s="30"/>
      <c r="K105" s="31"/>
      <c r="L105" s="80"/>
    </row>
    <row r="106" spans="1:12" ht="15" x14ac:dyDescent="0.25">
      <c r="A106" s="21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80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81">
        <f>SUM(L100:L106)</f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29"/>
      <c r="F108" s="30"/>
      <c r="G108" s="30"/>
      <c r="H108" s="30"/>
      <c r="I108" s="30"/>
      <c r="J108" s="30"/>
      <c r="K108" s="31"/>
      <c r="L108" s="80"/>
    </row>
    <row r="109" spans="1:12" ht="15" x14ac:dyDescent="0.25">
      <c r="A109" s="21"/>
      <c r="B109" s="14"/>
      <c r="C109" s="11"/>
      <c r="D109" s="7" t="s">
        <v>27</v>
      </c>
      <c r="E109" s="29"/>
      <c r="F109" s="30"/>
      <c r="G109" s="30"/>
      <c r="H109" s="30"/>
      <c r="I109" s="30"/>
      <c r="J109" s="30"/>
      <c r="K109" s="31"/>
      <c r="L109" s="80"/>
    </row>
    <row r="110" spans="1:12" ht="15" x14ac:dyDescent="0.25">
      <c r="A110" s="21"/>
      <c r="B110" s="14"/>
      <c r="C110" s="11"/>
      <c r="D110" s="7" t="s">
        <v>28</v>
      </c>
      <c r="E110" s="29"/>
      <c r="F110" s="30"/>
      <c r="G110" s="30"/>
      <c r="H110" s="30"/>
      <c r="I110" s="30"/>
      <c r="J110" s="30"/>
      <c r="K110" s="31"/>
      <c r="L110" s="80"/>
    </row>
    <row r="111" spans="1:12" ht="15" x14ac:dyDescent="0.25">
      <c r="A111" s="21"/>
      <c r="B111" s="14"/>
      <c r="C111" s="11"/>
      <c r="D111" s="7" t="s">
        <v>29</v>
      </c>
      <c r="E111" s="29"/>
      <c r="F111" s="30"/>
      <c r="G111" s="30"/>
      <c r="H111" s="30"/>
      <c r="I111" s="30"/>
      <c r="J111" s="30"/>
      <c r="K111" s="31"/>
      <c r="L111" s="80"/>
    </row>
    <row r="112" spans="1:12" ht="15" x14ac:dyDescent="0.25">
      <c r="A112" s="21"/>
      <c r="B112" s="14"/>
      <c r="C112" s="11"/>
      <c r="D112" s="7" t="s">
        <v>30</v>
      </c>
      <c r="E112" s="29"/>
      <c r="F112" s="30"/>
      <c r="G112" s="30"/>
      <c r="H112" s="30"/>
      <c r="I112" s="30"/>
      <c r="J112" s="30"/>
      <c r="K112" s="31"/>
      <c r="L112" s="80"/>
    </row>
    <row r="113" spans="1:12" ht="15" x14ac:dyDescent="0.25">
      <c r="A113" s="21"/>
      <c r="B113" s="14"/>
      <c r="C113" s="11"/>
      <c r="D113" s="7" t="s">
        <v>31</v>
      </c>
      <c r="E113" s="29"/>
      <c r="F113" s="30"/>
      <c r="G113" s="30"/>
      <c r="H113" s="30"/>
      <c r="I113" s="30"/>
      <c r="J113" s="30"/>
      <c r="K113" s="31"/>
      <c r="L113" s="80"/>
    </row>
    <row r="114" spans="1:12" ht="15" x14ac:dyDescent="0.25">
      <c r="A114" s="21"/>
      <c r="B114" s="14"/>
      <c r="C114" s="11"/>
      <c r="D114" s="7" t="s">
        <v>32</v>
      </c>
      <c r="E114" s="29"/>
      <c r="F114" s="30"/>
      <c r="G114" s="30"/>
      <c r="H114" s="30"/>
      <c r="I114" s="30"/>
      <c r="J114" s="30"/>
      <c r="K114" s="31"/>
      <c r="L114" s="80"/>
    </row>
    <row r="115" spans="1:12" ht="15" x14ac:dyDescent="0.25">
      <c r="A115" s="21"/>
      <c r="B115" s="14"/>
      <c r="C115" s="11"/>
      <c r="D115" s="6"/>
      <c r="E115" s="29"/>
      <c r="F115" s="30"/>
      <c r="G115" s="30"/>
      <c r="H115" s="30"/>
      <c r="I115" s="30"/>
      <c r="J115" s="30"/>
      <c r="K115" s="31"/>
      <c r="L115" s="80"/>
    </row>
    <row r="116" spans="1:12" ht="15" x14ac:dyDescent="0.25">
      <c r="A116" s="21"/>
      <c r="B116" s="14"/>
      <c r="C116" s="11"/>
      <c r="D116" s="6"/>
      <c r="E116" s="29"/>
      <c r="F116" s="30"/>
      <c r="G116" s="30"/>
      <c r="H116" s="30"/>
      <c r="I116" s="30"/>
      <c r="J116" s="30"/>
      <c r="K116" s="31"/>
      <c r="L116" s="80"/>
    </row>
    <row r="117" spans="1:12" ht="15.75" thickBot="1" x14ac:dyDescent="0.3">
      <c r="A117" s="21"/>
      <c r="B117" s="14"/>
      <c r="C117" s="11"/>
      <c r="D117" s="86" t="s">
        <v>33</v>
      </c>
      <c r="E117" s="87"/>
      <c r="F117" s="88">
        <f>SUM(F108:F116)</f>
        <v>0</v>
      </c>
      <c r="G117" s="88">
        <f t="shared" ref="G117:J117" si="50">SUM(G108:G116)</f>
        <v>0</v>
      </c>
      <c r="H117" s="88">
        <f t="shared" si="50"/>
        <v>0</v>
      </c>
      <c r="I117" s="88">
        <f t="shared" si="50"/>
        <v>0</v>
      </c>
      <c r="J117" s="88">
        <f t="shared" si="50"/>
        <v>0</v>
      </c>
      <c r="K117" s="89"/>
      <c r="L117" s="90">
        <f t="shared" ref="L117" si="51">SUM(L108:L116)</f>
        <v>0</v>
      </c>
    </row>
    <row r="118" spans="1:12" ht="15.75" thickBot="1" x14ac:dyDescent="0.25">
      <c r="A118" s="91">
        <f>A100</f>
        <v>2</v>
      </c>
      <c r="B118" s="92">
        <f>B100</f>
        <v>1</v>
      </c>
      <c r="C118" s="93" t="s">
        <v>4</v>
      </c>
      <c r="D118" s="94"/>
      <c r="E118" s="95"/>
      <c r="F118" s="96">
        <f>F107+F117</f>
        <v>510</v>
      </c>
      <c r="G118" s="96">
        <f t="shared" ref="G118" si="52">G107+G117</f>
        <v>14.09</v>
      </c>
      <c r="H118" s="96">
        <f t="shared" ref="H118" si="53">H107+H117</f>
        <v>26.57</v>
      </c>
      <c r="I118" s="96">
        <f t="shared" ref="I118" si="54">I107+I117</f>
        <v>53.760000000000005</v>
      </c>
      <c r="J118" s="96">
        <f t="shared" ref="J118:L118" si="55">J107+J117</f>
        <v>508</v>
      </c>
      <c r="K118" s="97"/>
      <c r="L118" s="98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36" t="s">
        <v>53</v>
      </c>
      <c r="F119" s="65">
        <v>150</v>
      </c>
      <c r="G119" s="65">
        <v>19</v>
      </c>
      <c r="H119" s="65">
        <v>17</v>
      </c>
      <c r="I119" s="65">
        <v>29</v>
      </c>
      <c r="J119" s="66">
        <v>349</v>
      </c>
      <c r="K119" s="77">
        <v>366.10250000000002</v>
      </c>
      <c r="L119" s="79">
        <v>61.08</v>
      </c>
    </row>
    <row r="120" spans="1:12" ht="15" x14ac:dyDescent="0.25">
      <c r="A120" s="21"/>
      <c r="B120" s="14"/>
      <c r="C120" s="11"/>
      <c r="D120" s="7" t="s">
        <v>22</v>
      </c>
      <c r="E120" s="37" t="s">
        <v>40</v>
      </c>
      <c r="F120" s="68">
        <v>210</v>
      </c>
      <c r="G120" s="68">
        <v>0</v>
      </c>
      <c r="H120" s="68">
        <v>0</v>
      </c>
      <c r="I120" s="68">
        <v>10</v>
      </c>
      <c r="J120" s="70">
        <v>40</v>
      </c>
      <c r="K120" s="69">
        <v>685</v>
      </c>
      <c r="L120" s="80">
        <v>11</v>
      </c>
    </row>
    <row r="121" spans="1:12" ht="15" x14ac:dyDescent="0.25">
      <c r="A121" s="21"/>
      <c r="B121" s="14"/>
      <c r="C121" s="11"/>
      <c r="D121" s="7" t="s">
        <v>23</v>
      </c>
      <c r="E121" s="37" t="s">
        <v>41</v>
      </c>
      <c r="F121" s="68">
        <v>50</v>
      </c>
      <c r="G121" s="68">
        <v>3.75</v>
      </c>
      <c r="H121" s="68">
        <v>0</v>
      </c>
      <c r="I121" s="68">
        <v>25</v>
      </c>
      <c r="J121" s="70">
        <v>117</v>
      </c>
      <c r="K121" s="69">
        <v>1011</v>
      </c>
      <c r="L121" s="80">
        <v>6</v>
      </c>
    </row>
    <row r="122" spans="1:12" ht="15" x14ac:dyDescent="0.25">
      <c r="A122" s="21"/>
      <c r="B122" s="14"/>
      <c r="C122" s="11"/>
      <c r="D122" s="7" t="s">
        <v>24</v>
      </c>
      <c r="E122" s="50" t="s">
        <v>51</v>
      </c>
      <c r="F122" s="74">
        <v>100</v>
      </c>
      <c r="G122" s="75">
        <v>0.4</v>
      </c>
      <c r="H122" s="75">
        <v>0.4</v>
      </c>
      <c r="I122" s="75">
        <v>9.8000000000000007</v>
      </c>
      <c r="J122" s="75">
        <v>44</v>
      </c>
      <c r="K122" s="76">
        <v>627</v>
      </c>
      <c r="L122" s="80">
        <v>18.2</v>
      </c>
    </row>
    <row r="123" spans="1:12" ht="15" x14ac:dyDescent="0.25">
      <c r="A123" s="21"/>
      <c r="B123" s="14"/>
      <c r="C123" s="11"/>
      <c r="D123" s="8"/>
      <c r="E123" s="40"/>
      <c r="F123" s="41"/>
      <c r="G123" s="41"/>
      <c r="H123" s="41"/>
      <c r="I123" s="41"/>
      <c r="J123" s="41"/>
      <c r="K123" s="42"/>
      <c r="L123" s="80"/>
    </row>
    <row r="124" spans="1:12" ht="15" x14ac:dyDescent="0.25">
      <c r="A124" s="21"/>
      <c r="B124" s="14"/>
      <c r="C124" s="11"/>
      <c r="D124" s="38"/>
      <c r="E124" s="37"/>
      <c r="F124" s="68"/>
      <c r="G124" s="68"/>
      <c r="H124" s="68"/>
      <c r="I124" s="68"/>
      <c r="J124" s="70"/>
      <c r="K124" s="69"/>
      <c r="L124" s="80"/>
    </row>
    <row r="125" spans="1:12" ht="15" x14ac:dyDescent="0.25">
      <c r="A125" s="21"/>
      <c r="B125" s="14"/>
      <c r="C125" s="11"/>
      <c r="D125" s="6"/>
      <c r="E125" s="29"/>
      <c r="F125" s="30"/>
      <c r="G125" s="30"/>
      <c r="H125" s="30"/>
      <c r="I125" s="30"/>
      <c r="J125" s="30"/>
      <c r="K125" s="31"/>
      <c r="L125" s="80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81">
        <f>SUM(L119:L125)</f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29"/>
      <c r="F127" s="30"/>
      <c r="G127" s="30"/>
      <c r="H127" s="30"/>
      <c r="I127" s="30"/>
      <c r="J127" s="30"/>
      <c r="K127" s="31"/>
      <c r="L127" s="80"/>
    </row>
    <row r="128" spans="1:12" ht="15" x14ac:dyDescent="0.25">
      <c r="A128" s="21"/>
      <c r="B128" s="14"/>
      <c r="C128" s="11"/>
      <c r="D128" s="7" t="s">
        <v>27</v>
      </c>
      <c r="E128" s="29"/>
      <c r="F128" s="30"/>
      <c r="G128" s="30"/>
      <c r="H128" s="30"/>
      <c r="I128" s="30"/>
      <c r="J128" s="30"/>
      <c r="K128" s="31"/>
      <c r="L128" s="80"/>
    </row>
    <row r="129" spans="1:12" ht="15" x14ac:dyDescent="0.25">
      <c r="A129" s="21"/>
      <c r="B129" s="14"/>
      <c r="C129" s="11"/>
      <c r="D129" s="7" t="s">
        <v>28</v>
      </c>
      <c r="E129" s="29"/>
      <c r="F129" s="30"/>
      <c r="G129" s="30"/>
      <c r="H129" s="30"/>
      <c r="I129" s="30"/>
      <c r="J129" s="30"/>
      <c r="K129" s="31"/>
      <c r="L129" s="80"/>
    </row>
    <row r="130" spans="1:12" ht="15" x14ac:dyDescent="0.25">
      <c r="A130" s="21"/>
      <c r="B130" s="14"/>
      <c r="C130" s="11"/>
      <c r="D130" s="7" t="s">
        <v>29</v>
      </c>
      <c r="E130" s="29"/>
      <c r="F130" s="30"/>
      <c r="G130" s="30"/>
      <c r="H130" s="30"/>
      <c r="I130" s="30"/>
      <c r="J130" s="30"/>
      <c r="K130" s="31"/>
      <c r="L130" s="80"/>
    </row>
    <row r="131" spans="1:12" ht="15" x14ac:dyDescent="0.25">
      <c r="A131" s="21"/>
      <c r="B131" s="14"/>
      <c r="C131" s="11"/>
      <c r="D131" s="7" t="s">
        <v>30</v>
      </c>
      <c r="E131" s="29"/>
      <c r="F131" s="30"/>
      <c r="G131" s="30"/>
      <c r="H131" s="30"/>
      <c r="I131" s="30"/>
      <c r="J131" s="30"/>
      <c r="K131" s="31"/>
      <c r="L131" s="80"/>
    </row>
    <row r="132" spans="1:12" ht="15" x14ac:dyDescent="0.25">
      <c r="A132" s="21"/>
      <c r="B132" s="14"/>
      <c r="C132" s="11"/>
      <c r="D132" s="7" t="s">
        <v>31</v>
      </c>
      <c r="E132" s="29"/>
      <c r="F132" s="30"/>
      <c r="G132" s="30"/>
      <c r="H132" s="30"/>
      <c r="I132" s="30"/>
      <c r="J132" s="30"/>
      <c r="K132" s="31"/>
      <c r="L132" s="80"/>
    </row>
    <row r="133" spans="1:12" ht="15" x14ac:dyDescent="0.25">
      <c r="A133" s="21"/>
      <c r="B133" s="14"/>
      <c r="C133" s="11"/>
      <c r="D133" s="7" t="s">
        <v>32</v>
      </c>
      <c r="E133" s="29"/>
      <c r="F133" s="30"/>
      <c r="G133" s="30"/>
      <c r="H133" s="30"/>
      <c r="I133" s="30"/>
      <c r="J133" s="30"/>
      <c r="K133" s="31"/>
      <c r="L133" s="80"/>
    </row>
    <row r="134" spans="1:12" ht="15" x14ac:dyDescent="0.25">
      <c r="A134" s="21"/>
      <c r="B134" s="14"/>
      <c r="C134" s="11"/>
      <c r="D134" s="6"/>
      <c r="E134" s="29"/>
      <c r="F134" s="30"/>
      <c r="G134" s="30"/>
      <c r="H134" s="30"/>
      <c r="I134" s="30"/>
      <c r="J134" s="30"/>
      <c r="K134" s="31"/>
      <c r="L134" s="80"/>
    </row>
    <row r="135" spans="1:12" ht="15" x14ac:dyDescent="0.25">
      <c r="A135" s="21"/>
      <c r="B135" s="14"/>
      <c r="C135" s="11"/>
      <c r="D135" s="6"/>
      <c r="E135" s="29"/>
      <c r="F135" s="30"/>
      <c r="G135" s="30"/>
      <c r="H135" s="30"/>
      <c r="I135" s="30"/>
      <c r="J135" s="30"/>
      <c r="K135" s="31"/>
      <c r="L135" s="80"/>
    </row>
    <row r="136" spans="1:12" ht="15.75" thickBot="1" x14ac:dyDescent="0.3">
      <c r="A136" s="21"/>
      <c r="B136" s="14"/>
      <c r="C136" s="11"/>
      <c r="D136" s="86" t="s">
        <v>33</v>
      </c>
      <c r="E136" s="87"/>
      <c r="F136" s="88">
        <f>SUM(F127:F135)</f>
        <v>0</v>
      </c>
      <c r="G136" s="88">
        <f t="shared" ref="G136:J136" si="57">SUM(G127:G135)</f>
        <v>0</v>
      </c>
      <c r="H136" s="88">
        <f t="shared" si="57"/>
        <v>0</v>
      </c>
      <c r="I136" s="88">
        <f t="shared" si="57"/>
        <v>0</v>
      </c>
      <c r="J136" s="88">
        <f t="shared" si="57"/>
        <v>0</v>
      </c>
      <c r="K136" s="89"/>
      <c r="L136" s="90">
        <f t="shared" ref="L136" si="58">SUM(L127:L135)</f>
        <v>0</v>
      </c>
    </row>
    <row r="137" spans="1:12" ht="15.75" thickBot="1" x14ac:dyDescent="0.25">
      <c r="A137" s="91">
        <f>A119</f>
        <v>2</v>
      </c>
      <c r="B137" s="92">
        <f>B119</f>
        <v>2</v>
      </c>
      <c r="C137" s="93" t="s">
        <v>4</v>
      </c>
      <c r="D137" s="94"/>
      <c r="E137" s="95"/>
      <c r="F137" s="96">
        <f>F126+F136</f>
        <v>510</v>
      </c>
      <c r="G137" s="96">
        <f t="shared" ref="G137" si="59">G126+G136</f>
        <v>23.15</v>
      </c>
      <c r="H137" s="96">
        <f t="shared" ref="H137" si="60">H126+H136</f>
        <v>17.399999999999999</v>
      </c>
      <c r="I137" s="96">
        <f t="shared" ref="I137" si="61">I126+I136</f>
        <v>73.8</v>
      </c>
      <c r="J137" s="96">
        <f t="shared" ref="J137:L137" si="62">J126+J136</f>
        <v>550</v>
      </c>
      <c r="K137" s="97"/>
      <c r="L137" s="9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51" t="s">
        <v>54</v>
      </c>
      <c r="F138" s="65">
        <v>170</v>
      </c>
      <c r="G138" s="65">
        <v>13.17</v>
      </c>
      <c r="H138" s="65">
        <v>17.350000000000001</v>
      </c>
      <c r="I138" s="65">
        <v>16.13</v>
      </c>
      <c r="J138" s="66">
        <v>269</v>
      </c>
      <c r="K138" s="67">
        <v>488</v>
      </c>
      <c r="L138" s="84">
        <v>60.08</v>
      </c>
    </row>
    <row r="139" spans="1:12" ht="15" x14ac:dyDescent="0.25">
      <c r="A139" s="21"/>
      <c r="B139" s="14"/>
      <c r="C139" s="11"/>
      <c r="D139" s="7" t="s">
        <v>26</v>
      </c>
      <c r="E139" s="58" t="s">
        <v>60</v>
      </c>
      <c r="F139" s="71">
        <v>60</v>
      </c>
      <c r="G139" s="71">
        <v>0.52</v>
      </c>
      <c r="H139" s="71">
        <v>3.07</v>
      </c>
      <c r="I139" s="68">
        <v>1.57</v>
      </c>
      <c r="J139" s="72">
        <v>37</v>
      </c>
      <c r="K139" s="73">
        <v>17</v>
      </c>
      <c r="L139" s="85">
        <v>14.2</v>
      </c>
    </row>
    <row r="140" spans="1:12" ht="15" x14ac:dyDescent="0.25">
      <c r="A140" s="21"/>
      <c r="B140" s="14"/>
      <c r="C140" s="11"/>
      <c r="D140" s="7" t="s">
        <v>22</v>
      </c>
      <c r="E140" s="37" t="s">
        <v>50</v>
      </c>
      <c r="F140" s="68">
        <v>220</v>
      </c>
      <c r="G140" s="68">
        <v>0</v>
      </c>
      <c r="H140" s="68">
        <v>0</v>
      </c>
      <c r="I140" s="68">
        <v>13</v>
      </c>
      <c r="J140" s="70">
        <v>54</v>
      </c>
      <c r="K140" s="69">
        <v>686</v>
      </c>
      <c r="L140" s="85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37" t="s">
        <v>41</v>
      </c>
      <c r="F141" s="68">
        <v>60</v>
      </c>
      <c r="G141" s="68">
        <v>4.5</v>
      </c>
      <c r="H141" s="68">
        <v>0</v>
      </c>
      <c r="I141" s="68">
        <v>30</v>
      </c>
      <c r="J141" s="70">
        <v>140</v>
      </c>
      <c r="K141" s="69">
        <v>1011</v>
      </c>
      <c r="L141" s="85">
        <v>6</v>
      </c>
    </row>
    <row r="142" spans="1:12" ht="15" x14ac:dyDescent="0.25">
      <c r="A142" s="21"/>
      <c r="B142" s="14"/>
      <c r="C142" s="11"/>
      <c r="D142" s="7"/>
      <c r="E142" s="29"/>
      <c r="F142" s="30"/>
      <c r="G142" s="30"/>
      <c r="H142" s="30"/>
      <c r="I142" s="30"/>
      <c r="J142" s="30"/>
      <c r="K142" s="31"/>
      <c r="L142" s="80"/>
    </row>
    <row r="143" spans="1:12" ht="15" x14ac:dyDescent="0.25">
      <c r="A143" s="21"/>
      <c r="B143" s="14"/>
      <c r="C143" s="11"/>
      <c r="D143" s="6"/>
      <c r="E143" s="29"/>
      <c r="F143" s="30"/>
      <c r="G143" s="30"/>
      <c r="H143" s="30"/>
      <c r="I143" s="30"/>
      <c r="J143" s="30"/>
      <c r="K143" s="31"/>
      <c r="L143" s="80"/>
    </row>
    <row r="144" spans="1:12" ht="15" x14ac:dyDescent="0.25">
      <c r="A144" s="21"/>
      <c r="B144" s="14"/>
      <c r="C144" s="11"/>
      <c r="D144" s="6"/>
      <c r="E144" s="29"/>
      <c r="F144" s="30"/>
      <c r="G144" s="30"/>
      <c r="H144" s="30"/>
      <c r="I144" s="30"/>
      <c r="J144" s="30"/>
      <c r="K144" s="31"/>
      <c r="L144" s="80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81">
        <f>SUM(L138:L144)</f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29"/>
      <c r="F146" s="30"/>
      <c r="G146" s="30"/>
      <c r="H146" s="30"/>
      <c r="I146" s="30"/>
      <c r="J146" s="30"/>
      <c r="K146" s="31"/>
      <c r="L146" s="80"/>
    </row>
    <row r="147" spans="1:12" ht="15" x14ac:dyDescent="0.25">
      <c r="A147" s="21"/>
      <c r="B147" s="14"/>
      <c r="C147" s="11"/>
      <c r="D147" s="7" t="s">
        <v>27</v>
      </c>
      <c r="E147" s="29"/>
      <c r="F147" s="30"/>
      <c r="G147" s="30"/>
      <c r="H147" s="30"/>
      <c r="I147" s="30"/>
      <c r="J147" s="30"/>
      <c r="K147" s="31"/>
      <c r="L147" s="80"/>
    </row>
    <row r="148" spans="1:12" ht="15" x14ac:dyDescent="0.25">
      <c r="A148" s="21"/>
      <c r="B148" s="14"/>
      <c r="C148" s="11"/>
      <c r="D148" s="7" t="s">
        <v>28</v>
      </c>
      <c r="E148" s="29"/>
      <c r="F148" s="30"/>
      <c r="G148" s="30"/>
      <c r="H148" s="30"/>
      <c r="I148" s="30"/>
      <c r="J148" s="30"/>
      <c r="K148" s="31"/>
      <c r="L148" s="80"/>
    </row>
    <row r="149" spans="1:12" ht="15" x14ac:dyDescent="0.25">
      <c r="A149" s="21"/>
      <c r="B149" s="14"/>
      <c r="C149" s="11"/>
      <c r="D149" s="7" t="s">
        <v>29</v>
      </c>
      <c r="E149" s="29"/>
      <c r="F149" s="30"/>
      <c r="G149" s="30"/>
      <c r="H149" s="30"/>
      <c r="I149" s="30"/>
      <c r="J149" s="30"/>
      <c r="K149" s="31"/>
      <c r="L149" s="80"/>
    </row>
    <row r="150" spans="1:12" ht="15" x14ac:dyDescent="0.25">
      <c r="A150" s="21"/>
      <c r="B150" s="14"/>
      <c r="C150" s="11"/>
      <c r="D150" s="7" t="s">
        <v>30</v>
      </c>
      <c r="E150" s="29"/>
      <c r="F150" s="30"/>
      <c r="G150" s="30"/>
      <c r="H150" s="30"/>
      <c r="I150" s="30"/>
      <c r="J150" s="30"/>
      <c r="K150" s="31"/>
      <c r="L150" s="80"/>
    </row>
    <row r="151" spans="1:12" ht="15" x14ac:dyDescent="0.25">
      <c r="A151" s="21"/>
      <c r="B151" s="14"/>
      <c r="C151" s="11"/>
      <c r="D151" s="7" t="s">
        <v>31</v>
      </c>
      <c r="E151" s="29"/>
      <c r="F151" s="30"/>
      <c r="G151" s="30"/>
      <c r="H151" s="30"/>
      <c r="I151" s="30"/>
      <c r="J151" s="30"/>
      <c r="K151" s="31"/>
      <c r="L151" s="80"/>
    </row>
    <row r="152" spans="1:12" ht="15" x14ac:dyDescent="0.25">
      <c r="A152" s="21"/>
      <c r="B152" s="14"/>
      <c r="C152" s="11"/>
      <c r="D152" s="7" t="s">
        <v>32</v>
      </c>
      <c r="E152" s="29"/>
      <c r="F152" s="30"/>
      <c r="G152" s="30"/>
      <c r="H152" s="30"/>
      <c r="I152" s="30"/>
      <c r="J152" s="30"/>
      <c r="K152" s="31"/>
      <c r="L152" s="80"/>
    </row>
    <row r="153" spans="1:12" ht="15" x14ac:dyDescent="0.25">
      <c r="A153" s="21"/>
      <c r="B153" s="14"/>
      <c r="C153" s="11"/>
      <c r="D153" s="6"/>
      <c r="E153" s="29"/>
      <c r="F153" s="30"/>
      <c r="G153" s="30"/>
      <c r="H153" s="30"/>
      <c r="I153" s="30"/>
      <c r="J153" s="30"/>
      <c r="K153" s="31"/>
      <c r="L153" s="80"/>
    </row>
    <row r="154" spans="1:12" ht="15" x14ac:dyDescent="0.25">
      <c r="A154" s="21"/>
      <c r="B154" s="14"/>
      <c r="C154" s="11"/>
      <c r="D154" s="6"/>
      <c r="E154" s="29"/>
      <c r="F154" s="30"/>
      <c r="G154" s="30"/>
      <c r="H154" s="30"/>
      <c r="I154" s="30"/>
      <c r="J154" s="30"/>
      <c r="K154" s="31"/>
      <c r="L154" s="80"/>
    </row>
    <row r="155" spans="1:12" ht="15.75" thickBot="1" x14ac:dyDescent="0.3">
      <c r="A155" s="21"/>
      <c r="B155" s="14"/>
      <c r="C155" s="11"/>
      <c r="D155" s="86" t="s">
        <v>33</v>
      </c>
      <c r="E155" s="87"/>
      <c r="F155" s="88">
        <f>SUM(F146:F154)</f>
        <v>0</v>
      </c>
      <c r="G155" s="88">
        <f t="shared" ref="G155:J155" si="64">SUM(G146:G154)</f>
        <v>0</v>
      </c>
      <c r="H155" s="88">
        <f t="shared" si="64"/>
        <v>0</v>
      </c>
      <c r="I155" s="88">
        <f t="shared" si="64"/>
        <v>0</v>
      </c>
      <c r="J155" s="88">
        <f t="shared" si="64"/>
        <v>0</v>
      </c>
      <c r="K155" s="89"/>
      <c r="L155" s="90">
        <f t="shared" ref="L155" si="65">SUM(L146:L154)</f>
        <v>0</v>
      </c>
    </row>
    <row r="156" spans="1:12" ht="15.75" thickBot="1" x14ac:dyDescent="0.25">
      <c r="A156" s="91">
        <f>A138</f>
        <v>2</v>
      </c>
      <c r="B156" s="92">
        <f>B138</f>
        <v>3</v>
      </c>
      <c r="C156" s="93" t="s">
        <v>4</v>
      </c>
      <c r="D156" s="94"/>
      <c r="E156" s="95"/>
      <c r="F156" s="96">
        <f>F145+F155</f>
        <v>510</v>
      </c>
      <c r="G156" s="96">
        <f t="shared" ref="G156" si="66">G145+G155</f>
        <v>18.189999999999998</v>
      </c>
      <c r="H156" s="96">
        <f t="shared" ref="H156" si="67">H145+H155</f>
        <v>20.420000000000002</v>
      </c>
      <c r="I156" s="96">
        <f t="shared" ref="I156" si="68">I145+I155</f>
        <v>60.7</v>
      </c>
      <c r="J156" s="96">
        <f t="shared" ref="J156:L156" si="69">J145+J155</f>
        <v>500</v>
      </c>
      <c r="K156" s="97"/>
      <c r="L156" s="9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36" t="s">
        <v>45</v>
      </c>
      <c r="F157" s="65">
        <v>205</v>
      </c>
      <c r="G157" s="65">
        <v>5.63</v>
      </c>
      <c r="H157" s="65">
        <v>7.96</v>
      </c>
      <c r="I157" s="65">
        <v>30.18</v>
      </c>
      <c r="J157" s="66">
        <v>216</v>
      </c>
      <c r="K157" s="67">
        <v>311</v>
      </c>
      <c r="L157" s="79">
        <v>40.44</v>
      </c>
    </row>
    <row r="158" spans="1:12" ht="15" x14ac:dyDescent="0.25">
      <c r="A158" s="21"/>
      <c r="B158" s="14"/>
      <c r="C158" s="11"/>
      <c r="D158" s="7" t="s">
        <v>22</v>
      </c>
      <c r="E158" s="37" t="s">
        <v>49</v>
      </c>
      <c r="F158" s="68">
        <v>200</v>
      </c>
      <c r="G158" s="68">
        <v>4.66</v>
      </c>
      <c r="H158" s="68">
        <v>4.84</v>
      </c>
      <c r="I158" s="68">
        <v>18.829999999999998</v>
      </c>
      <c r="J158" s="70">
        <v>137</v>
      </c>
      <c r="K158" s="69">
        <v>692</v>
      </c>
      <c r="L158" s="80">
        <v>22.34</v>
      </c>
    </row>
    <row r="159" spans="1:12" ht="15" x14ac:dyDescent="0.25">
      <c r="A159" s="21"/>
      <c r="B159" s="14"/>
      <c r="C159" s="11"/>
      <c r="D159" s="7" t="s">
        <v>23</v>
      </c>
      <c r="E159" s="37" t="s">
        <v>44</v>
      </c>
      <c r="F159" s="68">
        <v>55</v>
      </c>
      <c r="G159" s="68">
        <v>2.42</v>
      </c>
      <c r="H159" s="68">
        <v>4.38</v>
      </c>
      <c r="I159" s="68">
        <v>32</v>
      </c>
      <c r="J159" s="70">
        <v>180</v>
      </c>
      <c r="K159" s="69">
        <v>1</v>
      </c>
      <c r="L159" s="80">
        <v>16</v>
      </c>
    </row>
    <row r="160" spans="1:12" ht="15" x14ac:dyDescent="0.25">
      <c r="A160" s="21"/>
      <c r="B160" s="14"/>
      <c r="C160" s="11"/>
      <c r="D160" s="35" t="s">
        <v>24</v>
      </c>
      <c r="E160" s="37" t="s">
        <v>42</v>
      </c>
      <c r="F160" s="68">
        <v>100</v>
      </c>
      <c r="G160" s="68">
        <v>0.9</v>
      </c>
      <c r="H160" s="68">
        <v>0.2</v>
      </c>
      <c r="I160" s="68">
        <v>8.1</v>
      </c>
      <c r="J160" s="68">
        <v>39</v>
      </c>
      <c r="K160" s="69">
        <v>627</v>
      </c>
      <c r="L160" s="80">
        <v>17.5</v>
      </c>
    </row>
    <row r="161" spans="1:12" ht="15" x14ac:dyDescent="0.25">
      <c r="A161" s="21"/>
      <c r="B161" s="14"/>
      <c r="C161" s="11"/>
      <c r="D161" s="7"/>
      <c r="E161" s="40"/>
      <c r="F161" s="30"/>
      <c r="G161" s="30"/>
      <c r="H161" s="30"/>
      <c r="I161" s="30"/>
      <c r="J161" s="30"/>
      <c r="K161" s="31"/>
      <c r="L161" s="80"/>
    </row>
    <row r="162" spans="1:12" ht="15" x14ac:dyDescent="0.25">
      <c r="A162" s="21"/>
      <c r="B162" s="14"/>
      <c r="C162" s="11"/>
      <c r="D162" s="6"/>
      <c r="E162" s="29"/>
      <c r="F162" s="30"/>
      <c r="G162" s="30"/>
      <c r="H162" s="30"/>
      <c r="I162" s="30"/>
      <c r="J162" s="30"/>
      <c r="K162" s="31"/>
      <c r="L162" s="80"/>
    </row>
    <row r="163" spans="1:12" ht="15" x14ac:dyDescent="0.25">
      <c r="A163" s="21"/>
      <c r="B163" s="14"/>
      <c r="C163" s="11"/>
      <c r="D163" s="6"/>
      <c r="E163" s="29"/>
      <c r="F163" s="30"/>
      <c r="G163" s="30"/>
      <c r="H163" s="30"/>
      <c r="I163" s="30"/>
      <c r="J163" s="30"/>
      <c r="K163" s="31"/>
      <c r="L163" s="80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81">
        <f>SUM(L157:L163)</f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29"/>
      <c r="F165" s="30"/>
      <c r="G165" s="30"/>
      <c r="H165" s="30"/>
      <c r="I165" s="30"/>
      <c r="J165" s="30"/>
      <c r="K165" s="31"/>
      <c r="L165" s="80"/>
    </row>
    <row r="166" spans="1:12" ht="15" x14ac:dyDescent="0.25">
      <c r="A166" s="21"/>
      <c r="B166" s="14"/>
      <c r="C166" s="11"/>
      <c r="D166" s="7" t="s">
        <v>27</v>
      </c>
      <c r="E166" s="29"/>
      <c r="F166" s="30"/>
      <c r="G166" s="30"/>
      <c r="H166" s="30"/>
      <c r="I166" s="30"/>
      <c r="J166" s="30"/>
      <c r="K166" s="31"/>
      <c r="L166" s="80"/>
    </row>
    <row r="167" spans="1:12" ht="15" x14ac:dyDescent="0.25">
      <c r="A167" s="21"/>
      <c r="B167" s="14"/>
      <c r="C167" s="11"/>
      <c r="D167" s="7" t="s">
        <v>28</v>
      </c>
      <c r="E167" s="29"/>
      <c r="F167" s="30"/>
      <c r="G167" s="30"/>
      <c r="H167" s="30"/>
      <c r="I167" s="30"/>
      <c r="J167" s="30"/>
      <c r="K167" s="31"/>
      <c r="L167" s="80"/>
    </row>
    <row r="168" spans="1:12" ht="15" x14ac:dyDescent="0.25">
      <c r="A168" s="21"/>
      <c r="B168" s="14"/>
      <c r="C168" s="11"/>
      <c r="D168" s="7" t="s">
        <v>29</v>
      </c>
      <c r="E168" s="29"/>
      <c r="F168" s="30"/>
      <c r="G168" s="30"/>
      <c r="H168" s="30"/>
      <c r="I168" s="30"/>
      <c r="J168" s="30"/>
      <c r="K168" s="31"/>
      <c r="L168" s="80"/>
    </row>
    <row r="169" spans="1:12" ht="15" x14ac:dyDescent="0.25">
      <c r="A169" s="21"/>
      <c r="B169" s="14"/>
      <c r="C169" s="11"/>
      <c r="D169" s="7" t="s">
        <v>30</v>
      </c>
      <c r="E169" s="29"/>
      <c r="F169" s="30"/>
      <c r="G169" s="30"/>
      <c r="H169" s="30"/>
      <c r="I169" s="30"/>
      <c r="J169" s="30"/>
      <c r="K169" s="31"/>
      <c r="L169" s="80"/>
    </row>
    <row r="170" spans="1:12" ht="15" x14ac:dyDescent="0.25">
      <c r="A170" s="21"/>
      <c r="B170" s="14"/>
      <c r="C170" s="11"/>
      <c r="D170" s="7" t="s">
        <v>31</v>
      </c>
      <c r="E170" s="29"/>
      <c r="F170" s="30"/>
      <c r="G170" s="30"/>
      <c r="H170" s="30"/>
      <c r="I170" s="30"/>
      <c r="J170" s="30"/>
      <c r="K170" s="31"/>
      <c r="L170" s="80"/>
    </row>
    <row r="171" spans="1:12" ht="15" x14ac:dyDescent="0.25">
      <c r="A171" s="21"/>
      <c r="B171" s="14"/>
      <c r="C171" s="11"/>
      <c r="D171" s="7" t="s">
        <v>32</v>
      </c>
      <c r="E171" s="29"/>
      <c r="F171" s="30"/>
      <c r="G171" s="30"/>
      <c r="H171" s="30"/>
      <c r="I171" s="30"/>
      <c r="J171" s="30"/>
      <c r="K171" s="31"/>
      <c r="L171" s="80"/>
    </row>
    <row r="172" spans="1:12" ht="15" x14ac:dyDescent="0.25">
      <c r="A172" s="21"/>
      <c r="B172" s="14"/>
      <c r="C172" s="11"/>
      <c r="D172" s="6"/>
      <c r="E172" s="29"/>
      <c r="F172" s="30"/>
      <c r="G172" s="30"/>
      <c r="H172" s="30"/>
      <c r="I172" s="30"/>
      <c r="J172" s="30"/>
      <c r="K172" s="31"/>
      <c r="L172" s="80"/>
    </row>
    <row r="173" spans="1:12" ht="15" x14ac:dyDescent="0.25">
      <c r="A173" s="21"/>
      <c r="B173" s="14"/>
      <c r="C173" s="11"/>
      <c r="D173" s="6"/>
      <c r="E173" s="29"/>
      <c r="F173" s="30"/>
      <c r="G173" s="30"/>
      <c r="H173" s="30"/>
      <c r="I173" s="30"/>
      <c r="J173" s="30"/>
      <c r="K173" s="31"/>
      <c r="L173" s="80"/>
    </row>
    <row r="174" spans="1:12" ht="15.75" thickBot="1" x14ac:dyDescent="0.3">
      <c r="A174" s="21"/>
      <c r="B174" s="14"/>
      <c r="C174" s="11"/>
      <c r="D174" s="86" t="s">
        <v>33</v>
      </c>
      <c r="E174" s="87"/>
      <c r="F174" s="88">
        <f>SUM(F165:F173)</f>
        <v>0</v>
      </c>
      <c r="G174" s="88">
        <f t="shared" ref="G174:J174" si="71">SUM(G165:G173)</f>
        <v>0</v>
      </c>
      <c r="H174" s="88">
        <f t="shared" si="71"/>
        <v>0</v>
      </c>
      <c r="I174" s="88">
        <f t="shared" si="71"/>
        <v>0</v>
      </c>
      <c r="J174" s="88">
        <f t="shared" si="71"/>
        <v>0</v>
      </c>
      <c r="K174" s="89"/>
      <c r="L174" s="90">
        <f t="shared" ref="L174" si="72">SUM(L165:L173)</f>
        <v>0</v>
      </c>
    </row>
    <row r="175" spans="1:12" ht="15.75" thickBot="1" x14ac:dyDescent="0.25">
      <c r="A175" s="91">
        <f>A157</f>
        <v>2</v>
      </c>
      <c r="B175" s="92">
        <f>B157</f>
        <v>4</v>
      </c>
      <c r="C175" s="93" t="s">
        <v>4</v>
      </c>
      <c r="D175" s="94"/>
      <c r="E175" s="95"/>
      <c r="F175" s="96">
        <f>F164+F174</f>
        <v>560</v>
      </c>
      <c r="G175" s="96">
        <f t="shared" ref="G175" si="73">G164+G174</f>
        <v>13.61</v>
      </c>
      <c r="H175" s="96">
        <f t="shared" ref="H175" si="74">H164+H174</f>
        <v>17.38</v>
      </c>
      <c r="I175" s="96">
        <f t="shared" ref="I175" si="75">I164+I174</f>
        <v>89.109999999999985</v>
      </c>
      <c r="J175" s="96">
        <f t="shared" ref="J175:L175" si="76">J164+J174</f>
        <v>572</v>
      </c>
      <c r="K175" s="97"/>
      <c r="L175" s="9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36" t="s">
        <v>62</v>
      </c>
      <c r="F176" s="65">
        <v>60</v>
      </c>
      <c r="G176" s="65">
        <v>0.87</v>
      </c>
      <c r="H176" s="65">
        <v>3.06</v>
      </c>
      <c r="I176" s="78">
        <v>5.0999999999999996</v>
      </c>
      <c r="J176" s="66">
        <v>51</v>
      </c>
      <c r="K176" s="67">
        <v>50</v>
      </c>
      <c r="L176" s="79">
        <v>15</v>
      </c>
    </row>
    <row r="177" spans="1:12" ht="15" x14ac:dyDescent="0.25">
      <c r="A177" s="21"/>
      <c r="B177" s="14"/>
      <c r="C177" s="11"/>
      <c r="D177" s="7" t="s">
        <v>21</v>
      </c>
      <c r="E177" s="43" t="s">
        <v>56</v>
      </c>
      <c r="F177" s="71">
        <v>110</v>
      </c>
      <c r="G177" s="71">
        <v>10.08</v>
      </c>
      <c r="H177" s="71">
        <v>4.6900000000000004</v>
      </c>
      <c r="I177" s="68">
        <v>9.15</v>
      </c>
      <c r="J177" s="72">
        <v>119</v>
      </c>
      <c r="K177" s="73">
        <v>388.58699999999999</v>
      </c>
      <c r="L177" s="83">
        <v>44.28</v>
      </c>
    </row>
    <row r="178" spans="1:12" ht="15" x14ac:dyDescent="0.25">
      <c r="A178" s="21"/>
      <c r="B178" s="14"/>
      <c r="C178" s="11"/>
      <c r="D178" s="8" t="s">
        <v>21</v>
      </c>
      <c r="E178" s="37" t="s">
        <v>61</v>
      </c>
      <c r="F178" s="68">
        <v>150</v>
      </c>
      <c r="G178" s="68">
        <v>5.62</v>
      </c>
      <c r="H178" s="68">
        <v>7.26</v>
      </c>
      <c r="I178" s="68">
        <v>25.36</v>
      </c>
      <c r="J178" s="70">
        <v>188</v>
      </c>
      <c r="K178" s="69">
        <v>508</v>
      </c>
      <c r="L178" s="80">
        <v>20</v>
      </c>
    </row>
    <row r="179" spans="1:12" ht="15" x14ac:dyDescent="0.25">
      <c r="A179" s="21"/>
      <c r="B179" s="14"/>
      <c r="C179" s="11"/>
      <c r="D179" s="7" t="s">
        <v>22</v>
      </c>
      <c r="E179" s="37" t="s">
        <v>40</v>
      </c>
      <c r="F179" s="68">
        <v>210</v>
      </c>
      <c r="G179" s="68">
        <v>0</v>
      </c>
      <c r="H179" s="68">
        <v>0</v>
      </c>
      <c r="I179" s="68">
        <v>10</v>
      </c>
      <c r="J179" s="70">
        <v>40</v>
      </c>
      <c r="K179" s="69">
        <v>685</v>
      </c>
      <c r="L179" s="80">
        <v>11</v>
      </c>
    </row>
    <row r="180" spans="1:12" ht="15" x14ac:dyDescent="0.25">
      <c r="A180" s="21"/>
      <c r="B180" s="14"/>
      <c r="C180" s="11"/>
      <c r="D180" s="7" t="s">
        <v>23</v>
      </c>
      <c r="E180" s="37" t="s">
        <v>41</v>
      </c>
      <c r="F180" s="68">
        <v>40</v>
      </c>
      <c r="G180" s="68">
        <v>3</v>
      </c>
      <c r="H180" s="68">
        <v>0</v>
      </c>
      <c r="I180" s="68">
        <v>20</v>
      </c>
      <c r="J180" s="70">
        <v>94</v>
      </c>
      <c r="K180" s="69">
        <v>1011</v>
      </c>
      <c r="L180" s="80">
        <v>6</v>
      </c>
    </row>
    <row r="181" spans="1:12" ht="15" x14ac:dyDescent="0.25">
      <c r="A181" s="21"/>
      <c r="B181" s="14"/>
      <c r="C181" s="11"/>
      <c r="D181" s="6"/>
      <c r="E181" s="29"/>
      <c r="F181" s="30"/>
      <c r="G181" s="30"/>
      <c r="H181" s="30"/>
      <c r="I181" s="30"/>
      <c r="J181" s="30"/>
      <c r="K181" s="31"/>
      <c r="L181" s="80"/>
    </row>
    <row r="182" spans="1:12" ht="15" x14ac:dyDescent="0.25">
      <c r="A182" s="21"/>
      <c r="B182" s="14"/>
      <c r="C182" s="11"/>
      <c r="D182" s="6"/>
      <c r="E182" s="29"/>
      <c r="F182" s="30"/>
      <c r="G182" s="30"/>
      <c r="H182" s="30"/>
      <c r="I182" s="30"/>
      <c r="J182" s="30"/>
      <c r="K182" s="31"/>
      <c r="L182" s="8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19.57</v>
      </c>
      <c r="H183" s="17">
        <f t="shared" si="77"/>
        <v>15.01</v>
      </c>
      <c r="I183" s="17">
        <f t="shared" si="77"/>
        <v>69.61</v>
      </c>
      <c r="J183" s="17">
        <f t="shared" si="77"/>
        <v>492</v>
      </c>
      <c r="K183" s="23"/>
      <c r="L183" s="81">
        <f>SUM(L176:L182)</f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29"/>
      <c r="F184" s="30"/>
      <c r="G184" s="30"/>
      <c r="H184" s="30"/>
      <c r="I184" s="30"/>
      <c r="J184" s="30"/>
      <c r="K184" s="31"/>
      <c r="L184" s="80"/>
    </row>
    <row r="185" spans="1:12" ht="15" x14ac:dyDescent="0.25">
      <c r="A185" s="21"/>
      <c r="B185" s="14"/>
      <c r="C185" s="11"/>
      <c r="D185" s="7" t="s">
        <v>27</v>
      </c>
      <c r="E185" s="29"/>
      <c r="F185" s="30"/>
      <c r="G185" s="30"/>
      <c r="H185" s="30"/>
      <c r="I185" s="30"/>
      <c r="J185" s="30"/>
      <c r="K185" s="31"/>
      <c r="L185" s="80"/>
    </row>
    <row r="186" spans="1:12" ht="15" x14ac:dyDescent="0.25">
      <c r="A186" s="21"/>
      <c r="B186" s="14"/>
      <c r="C186" s="11"/>
      <c r="D186" s="7" t="s">
        <v>28</v>
      </c>
      <c r="E186" s="29"/>
      <c r="F186" s="30"/>
      <c r="G186" s="30"/>
      <c r="H186" s="30"/>
      <c r="I186" s="30"/>
      <c r="J186" s="30"/>
      <c r="K186" s="31"/>
      <c r="L186" s="80"/>
    </row>
    <row r="187" spans="1:12" ht="15" x14ac:dyDescent="0.25">
      <c r="A187" s="21"/>
      <c r="B187" s="14"/>
      <c r="C187" s="11"/>
      <c r="D187" s="7" t="s">
        <v>29</v>
      </c>
      <c r="E187" s="29"/>
      <c r="F187" s="30"/>
      <c r="G187" s="30"/>
      <c r="H187" s="30"/>
      <c r="I187" s="30"/>
      <c r="J187" s="30"/>
      <c r="K187" s="31"/>
      <c r="L187" s="80"/>
    </row>
    <row r="188" spans="1:12" ht="15" x14ac:dyDescent="0.25">
      <c r="A188" s="21"/>
      <c r="B188" s="14"/>
      <c r="C188" s="11"/>
      <c r="D188" s="7" t="s">
        <v>30</v>
      </c>
      <c r="E188" s="29"/>
      <c r="F188" s="30"/>
      <c r="G188" s="30"/>
      <c r="H188" s="30"/>
      <c r="I188" s="30"/>
      <c r="J188" s="30"/>
      <c r="K188" s="31"/>
      <c r="L188" s="80"/>
    </row>
    <row r="189" spans="1:12" ht="15" x14ac:dyDescent="0.25">
      <c r="A189" s="21"/>
      <c r="B189" s="14"/>
      <c r="C189" s="11"/>
      <c r="D189" s="7" t="s">
        <v>31</v>
      </c>
      <c r="E189" s="29"/>
      <c r="F189" s="30"/>
      <c r="G189" s="30"/>
      <c r="H189" s="30"/>
      <c r="I189" s="30"/>
      <c r="J189" s="30"/>
      <c r="K189" s="31"/>
      <c r="L189" s="80"/>
    </row>
    <row r="190" spans="1:12" ht="15" x14ac:dyDescent="0.25">
      <c r="A190" s="21"/>
      <c r="B190" s="14"/>
      <c r="C190" s="11"/>
      <c r="D190" s="7" t="s">
        <v>32</v>
      </c>
      <c r="E190" s="29"/>
      <c r="F190" s="30"/>
      <c r="G190" s="30"/>
      <c r="H190" s="30"/>
      <c r="I190" s="30"/>
      <c r="J190" s="30"/>
      <c r="K190" s="31"/>
      <c r="L190" s="80"/>
    </row>
    <row r="191" spans="1:12" ht="15" x14ac:dyDescent="0.25">
      <c r="A191" s="21"/>
      <c r="B191" s="14"/>
      <c r="C191" s="11"/>
      <c r="D191" s="6"/>
      <c r="E191" s="29"/>
      <c r="F191" s="30"/>
      <c r="G191" s="30"/>
      <c r="H191" s="30"/>
      <c r="I191" s="30"/>
      <c r="J191" s="30"/>
      <c r="K191" s="31"/>
      <c r="L191" s="80"/>
    </row>
    <row r="192" spans="1:12" ht="15" x14ac:dyDescent="0.25">
      <c r="A192" s="21"/>
      <c r="B192" s="14"/>
      <c r="C192" s="11"/>
      <c r="D192" s="6"/>
      <c r="E192" s="29"/>
      <c r="F192" s="30"/>
      <c r="G192" s="30"/>
      <c r="H192" s="30"/>
      <c r="I192" s="30"/>
      <c r="J192" s="30"/>
      <c r="K192" s="31"/>
      <c r="L192" s="80"/>
    </row>
    <row r="193" spans="1:12" ht="15.75" thickBot="1" x14ac:dyDescent="0.3">
      <c r="A193" s="21"/>
      <c r="B193" s="14"/>
      <c r="C193" s="11"/>
      <c r="D193" s="86" t="s">
        <v>33</v>
      </c>
      <c r="E193" s="87"/>
      <c r="F193" s="88">
        <f>SUM(F184:F192)</f>
        <v>0</v>
      </c>
      <c r="G193" s="88">
        <f t="shared" ref="G193:J193" si="78">SUM(G184:G192)</f>
        <v>0</v>
      </c>
      <c r="H193" s="88">
        <f t="shared" si="78"/>
        <v>0</v>
      </c>
      <c r="I193" s="88">
        <f t="shared" si="78"/>
        <v>0</v>
      </c>
      <c r="J193" s="88">
        <f t="shared" si="78"/>
        <v>0</v>
      </c>
      <c r="K193" s="89"/>
      <c r="L193" s="90">
        <f t="shared" ref="L193" si="79">SUM(L184:L192)</f>
        <v>0</v>
      </c>
    </row>
    <row r="194" spans="1:12" ht="15.75" thickBot="1" x14ac:dyDescent="0.25">
      <c r="A194" s="91">
        <f>A176</f>
        <v>2</v>
      </c>
      <c r="B194" s="92">
        <f>B176</f>
        <v>5</v>
      </c>
      <c r="C194" s="93" t="s">
        <v>4</v>
      </c>
      <c r="D194" s="94"/>
      <c r="E194" s="95"/>
      <c r="F194" s="96">
        <f>F183+F193</f>
        <v>570</v>
      </c>
      <c r="G194" s="96">
        <f t="shared" ref="G194" si="80">G183+G193</f>
        <v>19.57</v>
      </c>
      <c r="H194" s="96">
        <f t="shared" ref="H194" si="81">H183+H193</f>
        <v>15.01</v>
      </c>
      <c r="I194" s="96">
        <f t="shared" ref="I194" si="82">I183+I193</f>
        <v>69.61</v>
      </c>
      <c r="J194" s="96">
        <f t="shared" ref="J194:L194" si="83">J183+J193</f>
        <v>492</v>
      </c>
      <c r="K194" s="97"/>
      <c r="L194" s="98">
        <f t="shared" si="83"/>
        <v>96.28</v>
      </c>
    </row>
    <row r="195" spans="1:12" ht="13.5" thickBot="1" x14ac:dyDescent="0.25">
      <c r="A195" s="25"/>
      <c r="B195" s="26"/>
      <c r="C195" s="60" t="s">
        <v>5</v>
      </c>
      <c r="D195" s="60"/>
      <c r="E195" s="60"/>
      <c r="F195" s="99">
        <f>(F24+F43+F62+F81+F99+F118+F137+F156+F175+F194)/(IF(F24=0,0,1)+IF(F43=0,0,1)+IF(F62=0,0,1)+IF(F81=0,0,1)+IF(F99=0,0,1)+IF(F118=0,0,1)+IF(F137=0,0,1)+IF(F156=0,0,1)+IF(F175=0,0,1)+IF(F194=0,0,1))</f>
        <v>522.5</v>
      </c>
      <c r="G195" s="99">
        <f>(G24+G43+G62+G81+G99+G118+G137+G156+G175+G194)/(IF(G24=0,0,1)+IF(G43=0,0,1)+IF(G62=0,0,1)+IF(G81=0,0,1)+IF(G99=0,0,1)+IF(G118=0,0,1)+IF(G137=0,0,1)+IF(G156=0,0,1)+IF(G175=0,0,1)+IF(G194=0,0,1))</f>
        <v>17.248000000000001</v>
      </c>
      <c r="H195" s="99">
        <f>(H24+H43+H62+H81+H99+H118+H137+H156+H175+H194)/(IF(H24=0,0,1)+IF(H43=0,0,1)+IF(H62=0,0,1)+IF(H81=0,0,1)+IF(H99=0,0,1)+IF(H118=0,0,1)+IF(H137=0,0,1)+IF(H156=0,0,1)+IF(H175=0,0,1)+IF(H194=0,0,1))</f>
        <v>18.250999999999998</v>
      </c>
      <c r="I195" s="99">
        <f>(I24+I43+I62+I81+I99+I118+I137+I156+I175+I194)/(IF(I24=0,0,1)+IF(I43=0,0,1)+IF(I62=0,0,1)+IF(I81=0,0,1)+IF(I99=0,0,1)+IF(I118=0,0,1)+IF(I137=0,0,1)+IF(I156=0,0,1)+IF(I175=0,0,1)+IF(I194=0,0,1))</f>
        <v>71.474999999999994</v>
      </c>
      <c r="J195" s="99">
        <f>(J24+J43+J62+J81+J99+J118+J137+J156+J175+J194)/(IF(J24=0,0,1)+IF(J43=0,0,1)+IF(J62=0,0,1)+IF(J81=0,0,1)+IF(J99=0,0,1)+IF(J118=0,0,1)+IF(J137=0,0,1)+IF(J156=0,0,1)+IF(J175=0,0,1)+IF(J194=0,0,1))</f>
        <v>523.29999999999995</v>
      </c>
      <c r="K195" s="99"/>
      <c r="L195" s="100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2024-08-29T13:14:44Z</cp:lastPrinted>
  <dcterms:created xsi:type="dcterms:W3CDTF">2022-05-16T14:23:56Z</dcterms:created>
  <dcterms:modified xsi:type="dcterms:W3CDTF">2025-03-13T05:54:18Z</dcterms:modified>
</cp:coreProperties>
</file>